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815" tabRatio="862" firstSheet="1" activeTab="1"/>
  </bookViews>
  <sheets>
    <sheet name="Define" sheetId="1" state="hidden" r:id="rId1"/>
    <sheet name="技改" sheetId="2" r:id="rId2"/>
    <sheet name="机器换人" sheetId="3" r:id="rId3"/>
    <sheet name="科技创新" sheetId="4" r:id="rId4"/>
    <sheet name="知识产权" sheetId="5" r:id="rId5"/>
    <sheet name="龙头企业扶持" sheetId="6" r:id="rId6"/>
    <sheet name="集约用地" sheetId="7" r:id="rId7"/>
    <sheet name="税收增幅" sheetId="8" r:id="rId8"/>
    <sheet name="成长型" sheetId="9" r:id="rId9"/>
    <sheet name="信息化" sheetId="10" r:id="rId10"/>
    <sheet name="设计基地" sheetId="11" r:id="rId11"/>
    <sheet name="循环经济" sheetId="12" r:id="rId12"/>
    <sheet name="节能降耗1" sheetId="13" r:id="rId13"/>
    <sheet name="节能降耗2" sheetId="14" r:id="rId14"/>
    <sheet name="品牌（市监）" sheetId="15" r:id="rId15"/>
    <sheet name="区域、平台" sheetId="16" r:id="rId16"/>
    <sheet name="商标权质押" sheetId="17" r:id="rId17"/>
  </sheets>
  <definedNames>
    <definedName name="_xlnm.Print_Titles" localSheetId="8">'成长型'!$3:$4</definedName>
    <definedName name="_xlnm.Print_Titles" localSheetId="1">'技改'!$3:$3</definedName>
    <definedName name="_xlnm.Print_Titles" localSheetId="5">'龙头企业扶持'!$3:$3</definedName>
    <definedName name="_xlnm.Print_Titles" localSheetId="9">'信息化'!$2:$4</definedName>
  </definedNames>
  <calcPr fullCalcOnLoad="1"/>
</workbook>
</file>

<file path=xl/sharedStrings.xml><?xml version="1.0" encoding="utf-8"?>
<sst xmlns="http://schemas.openxmlformats.org/spreadsheetml/2006/main" count="1198" uniqueCount="645">
  <si>
    <t>2018年度黄岩区经济转型升级（技改）政策兑现明细表</t>
  </si>
  <si>
    <t>序号</t>
  </si>
  <si>
    <t>企业名称</t>
  </si>
  <si>
    <t>项目名称或内容</t>
  </si>
  <si>
    <t>备案及相关文号</t>
  </si>
  <si>
    <t>计划总投资</t>
  </si>
  <si>
    <t>核实投资数（不含税）</t>
  </si>
  <si>
    <t>其中：模具（不含税）</t>
  </si>
  <si>
    <t>占比例%</t>
  </si>
  <si>
    <t>其中：进口（不含税）</t>
  </si>
  <si>
    <t>进口单台300万以上（不含税）</t>
  </si>
  <si>
    <t>永高股份有限公司</t>
  </si>
  <si>
    <t>产1万吨塑料管道生产线自动化改造</t>
  </si>
  <si>
    <t>黄经技备案[2017]38号</t>
  </si>
  <si>
    <t>滨海模塑集团有限公司</t>
  </si>
  <si>
    <t>加工中心设备更新升级</t>
  </si>
  <si>
    <t>2017-331003-35-03-062294-000</t>
  </si>
  <si>
    <t>浙江飞达三和家居用品有限公司</t>
  </si>
  <si>
    <t>年产300万套塑料家用中小型垃圾桶技改项目</t>
  </si>
  <si>
    <t>黄经技备案[2017]26号
黄经技延期[2018]18号</t>
  </si>
  <si>
    <t>精细化学品集团有限公司</t>
  </si>
  <si>
    <t>年产13000吨环保型金属表面处理材料技改项目</t>
  </si>
  <si>
    <t>黄经技延期[2018]49号</t>
  </si>
  <si>
    <t>浙江大立模具有限公司</t>
  </si>
  <si>
    <t>年新增280套塑料模具技改项目</t>
  </si>
  <si>
    <t>2017-331003-35-03-089957-000</t>
  </si>
  <si>
    <t>浙江宇亚模具股份有限公司</t>
  </si>
  <si>
    <t>年产400套汽车车灯注塑模具技改项目</t>
  </si>
  <si>
    <t>黄经技备案[2016]102号</t>
  </si>
  <si>
    <t>浙江今日阳光新能源车业有限公司</t>
  </si>
  <si>
    <t>年产3万套汽车配件技改项目</t>
  </si>
  <si>
    <t>黄经技备案[2017]363号</t>
  </si>
  <si>
    <t>浙江凯华模具有限公司</t>
  </si>
  <si>
    <t>节能汽车微发泡成形一体化大型精密装备技改项目</t>
  </si>
  <si>
    <t>黄经技备案[2017]83号</t>
  </si>
  <si>
    <t>浙江天合车灯有限公司</t>
  </si>
  <si>
    <t>年产20万套PC透镜轻量化LED前大灯技改项目</t>
  </si>
  <si>
    <t>黄经技备案[2016]144号</t>
  </si>
  <si>
    <t>浙江精诚模具机械有限公司</t>
  </si>
  <si>
    <t>年产250套精密挤出模具生产线技术改造项目</t>
  </si>
  <si>
    <t>2017-331003-34-03-084831-000</t>
  </si>
  <si>
    <t xml:space="preserve"> -   </t>
  </si>
  <si>
    <t>浙江台州美多模具有限公司</t>
  </si>
  <si>
    <t>年产100套中框侧罩面板一体塑料模具技改项目</t>
  </si>
  <si>
    <t>2018-331003-35-03-025530-000</t>
  </si>
  <si>
    <t>市下控股有限公司</t>
  </si>
  <si>
    <t>年利用5千吨再生塑料生产400万台节水喷雾器项目</t>
  </si>
  <si>
    <t>黄经技备案【2017】32号</t>
  </si>
  <si>
    <t>西诺控股集团有限公司</t>
  </si>
  <si>
    <t>年新增150台高精密注塑机技改项目</t>
  </si>
  <si>
    <t>黄经技备案[2016]165号</t>
  </si>
  <si>
    <t>浙江跃日模钢有限公司</t>
  </si>
  <si>
    <t>年新增6000吨模料精加工技改项目</t>
  </si>
  <si>
    <t>黄经技备案[2017]449号</t>
  </si>
  <si>
    <t>浙江黄岩沿江模具有限公司</t>
  </si>
  <si>
    <t>年产50万套电视机外壳塑件技改项目</t>
  </si>
  <si>
    <t>2017-331003-29-03-083827-000</t>
  </si>
  <si>
    <t>浙江铭威塑模有限公司</t>
  </si>
  <si>
    <t>年产100套汽车大灯高精密模具技改项目</t>
  </si>
  <si>
    <t>黄经技备案[2017]14号
黄经技延期[2018]7号</t>
  </si>
  <si>
    <t>浙江万隆模具有限公司</t>
  </si>
  <si>
    <t>年产30套智能马桶盖模具及50万件智能马桶盖塑件技改项目</t>
  </si>
  <si>
    <t>2018-331003-29-03-019714-000</t>
  </si>
  <si>
    <t>浙江大盛模塑有限公司</t>
  </si>
  <si>
    <t>年产45套汽车内外饰件塑件模具技改项目</t>
  </si>
  <si>
    <t>黄经技备案[2016]124号</t>
  </si>
  <si>
    <t>浙江飞虎铝轮有限公司</t>
  </si>
  <si>
    <t>低压浇铸取代重力浇铸技改项目</t>
  </si>
  <si>
    <t>黄经技备案[2017]45号
黄经技延期[2018]17号</t>
  </si>
  <si>
    <t>台州市黄岩一川模具厂</t>
  </si>
  <si>
    <t>年产400副塑料瓶盖模具技改项目</t>
  </si>
  <si>
    <t>黄经技备案[2017]224号
黄经技变更[2017]224号2017-331003-34-03-037341-000</t>
  </si>
  <si>
    <t>台州市黄岩雷丰模具有限公司</t>
  </si>
  <si>
    <t>年产2200吨塑料制品、200套塑料模具技改项目</t>
  </si>
  <si>
    <t>黄经技备案[2017]201号</t>
  </si>
  <si>
    <t>浙江科佳模架制造有限公司</t>
  </si>
  <si>
    <t>年增25套高精模具模架生产线项目</t>
  </si>
  <si>
    <t>黄经技备案[2017]81号、黄经技延期[2018]31号</t>
  </si>
  <si>
    <t>浙江祥安模塑有限公司</t>
  </si>
  <si>
    <t>年产100套汽车内外饰模具“零土地”改扩建项目</t>
  </si>
  <si>
    <t>黄经技备案[2017]66号</t>
  </si>
  <si>
    <t>台州市黄岩奥杰模塑股份有限公司</t>
  </si>
  <si>
    <t>年产200套汽车内外饰件塑件模具、160套摩托车塑件模具技改项目</t>
  </si>
  <si>
    <t>2018-331003-35-03-069404-000</t>
  </si>
  <si>
    <t>台州三元车辆净化器有限公司</t>
  </si>
  <si>
    <t>年产60万套汽车尾气污染处理装置技改项目</t>
  </si>
  <si>
    <t>黄经技延期[2016]87号</t>
  </si>
  <si>
    <t>台州市黄岩法奥塑模股份有限公司</t>
  </si>
  <si>
    <t>年产700套塑料桶模具技改项目</t>
  </si>
  <si>
    <t>黄经技备案[2017]61号</t>
  </si>
  <si>
    <t>台州市黄岩星泰塑料模具有限公司</t>
  </si>
  <si>
    <t>年产50套微孔发泡双色一体注塑模具技改项目</t>
  </si>
  <si>
    <t>黄经技延期[2018]4号</t>
  </si>
  <si>
    <t>浙江庄普模具有限公司</t>
  </si>
  <si>
    <t>年产50套汽车车灯注塑模具技改项目</t>
  </si>
  <si>
    <t>黄经技备案[2016]37号</t>
  </si>
  <si>
    <t>浙江赛豪实业有限公司</t>
  </si>
  <si>
    <t>年产50套汽车车灯精密注塑模具、30套汽车内外饰件精密注塑模具技改项目</t>
  </si>
  <si>
    <t>2017-331003-35-03-088230-000号</t>
  </si>
  <si>
    <t>浙江拱东医疗器械股份有限公司</t>
  </si>
  <si>
    <t>年新增1000吨医用塑料制品生产线</t>
  </si>
  <si>
    <t>项目代码2018-331003-25-03-028194-000</t>
  </si>
  <si>
    <t>台州市黄岩宏特精工模具有限公司</t>
  </si>
  <si>
    <t>年产250套汽车内外饰件塑件模具技改项目</t>
  </si>
  <si>
    <t>黄经技备案[2017]374号</t>
  </si>
  <si>
    <t>台州贝力得模塑有限公司</t>
  </si>
  <si>
    <t>年产200套汽车车灯注塑模具技改项目</t>
  </si>
  <si>
    <t>黄经技备案[2017]403号</t>
  </si>
  <si>
    <t>台州市黄岩美鼎模具有限公司</t>
  </si>
  <si>
    <t>年产120套汽车内外饰注塑模具技改项目</t>
  </si>
  <si>
    <t>2018-331003-35-03-006808-000</t>
  </si>
  <si>
    <t>台州市中瑞电子有限公司</t>
  </si>
  <si>
    <t>年新增700万套汽车传感器零部件及其配套精密模具技改项目</t>
  </si>
  <si>
    <t>黄经技备案[2016]49号</t>
  </si>
  <si>
    <t>浙江凯豪塑料模具有限公司</t>
  </si>
  <si>
    <t>年新增320套塑料件模具和800吨塑料制品技改项目</t>
  </si>
  <si>
    <t>黄经技备案[2017]74号</t>
  </si>
  <si>
    <t>台州伟业模塑有限公司</t>
  </si>
  <si>
    <t>年新增300套汽车配件及日用品模具技改项目</t>
  </si>
  <si>
    <t>2017-331003-29-03-082732-000</t>
  </si>
  <si>
    <t>台州市黄岩威瑞特模具有限公司</t>
  </si>
  <si>
    <t>年产500套汽车内外饰件注塑模具及600吨塑料制品技改项目</t>
  </si>
  <si>
    <t>黄经技备案[2016]96号延期</t>
  </si>
  <si>
    <t>浙江陶氏集团黄岩华龙实业有限公司</t>
  </si>
  <si>
    <t>新增年产50套塑料模具</t>
  </si>
  <si>
    <t>黄经技备案[2017]84号</t>
  </si>
  <si>
    <t>浙江大马塑胶股份有限公司</t>
  </si>
  <si>
    <t>年产100万只塑料周转箱技改项目</t>
  </si>
  <si>
    <t>黄经技备案[2017]64号</t>
  </si>
  <si>
    <t>星威国际家居股份有限公司</t>
  </si>
  <si>
    <t>年产150万套休闲家具技术改造项目</t>
  </si>
  <si>
    <t>黄经技备案[2016]132号、黄经技延期[2017]51号</t>
  </si>
  <si>
    <t>台州市黄岩区森力塑料制品厂</t>
  </si>
  <si>
    <t>年产2000吨日用塑料品项目</t>
  </si>
  <si>
    <t>黄经技备案[2016]55号</t>
  </si>
  <si>
    <t>浙江品瑶科技股份有限公司</t>
  </si>
  <si>
    <t>年产300万只塑料收纳箱技改项目</t>
  </si>
  <si>
    <t>黄经技备案[2016]166号</t>
  </si>
  <si>
    <t>浙江宏鑫科技有限公司</t>
  </si>
  <si>
    <t>年产100万件轻量化汽车铝轮毂技改项目</t>
  </si>
  <si>
    <t xml:space="preserve"> 2018-331003-36-03-020089-000</t>
  </si>
  <si>
    <t>浙江宝惠婴儿用品有限公司</t>
  </si>
  <si>
    <t>年产500万套塑胶婴儿用品生产线建设项目</t>
  </si>
  <si>
    <t>黄经技备案[2017]168号</t>
  </si>
  <si>
    <t>浙江荣新工贸有限公司</t>
  </si>
  <si>
    <t>机器人自动取件代替人工取件技改项目</t>
  </si>
  <si>
    <t>黄经技备案[2017]15号</t>
  </si>
  <si>
    <t>浙江丰立智能科技股份有限公司</t>
  </si>
  <si>
    <t>年产2600万套齿轮、45万套气动工具技改项目</t>
  </si>
  <si>
    <t>2018-331003-34-03-005134-000</t>
  </si>
  <si>
    <t>台州市祥意汽车零部件有限公司</t>
  </si>
  <si>
    <t>年产40万件汽车发动机进气系统零部件及相关配件技改项目</t>
  </si>
  <si>
    <t>黄经技备案[2016]104号
黄经技延期[2017]27号</t>
  </si>
  <si>
    <t>黄岩院桥新兴机械配件厂（普通合伙）</t>
  </si>
  <si>
    <t>年产5万件4G15γ汽车发动机缸盖机器换人技改项目</t>
  </si>
  <si>
    <t>黄经技备案[2017]229号、黄经技延期[2018]57号</t>
  </si>
  <si>
    <t>浙江汉唐茶文化有限公司</t>
  </si>
  <si>
    <t>年产38万套木茶盘（其中8万套装配煮茶器）、3千套木家具技改项目</t>
  </si>
  <si>
    <t>黄经技备案[2017]129号</t>
  </si>
  <si>
    <t>台州市黄岩泽骏塑业股份有限公司</t>
  </si>
  <si>
    <t>年新增1200万个晾衣架技改项目</t>
  </si>
  <si>
    <t>黄经技备案[2017]9号</t>
  </si>
  <si>
    <t>台州市金宇机电有限公司</t>
  </si>
  <si>
    <t>年产新增25万套高效节能电机“零土地”改口建项目</t>
  </si>
  <si>
    <t>2016-331003-38-03-029253-000</t>
  </si>
  <si>
    <t>台州市黄岩瑞丽模塑股份有限公司</t>
  </si>
  <si>
    <t>年产500吨汽车塑料内外饰件技改项目</t>
  </si>
  <si>
    <t>黄经技备案[2016]127号</t>
  </si>
  <si>
    <t>浙江艾彼科技股份有限公司</t>
  </si>
  <si>
    <t>年产70套精密汽车内外饰注塑模具技改项目</t>
  </si>
  <si>
    <t>2018-331003-35-03-011475-000</t>
  </si>
  <si>
    <t>新立科技股份有限公司</t>
  </si>
  <si>
    <t>年产20万套新型树脂汽车后尾门“零土地”改扩建项目</t>
  </si>
  <si>
    <t>黄经技备案[2017]139号黄经技延期[2018]45号</t>
  </si>
  <si>
    <t>台州市黄岩金马泰模具有限公司</t>
  </si>
  <si>
    <t>年产600套汽车注塑模具技术改造项目</t>
  </si>
  <si>
    <t>2018-331003-35-03-030968-000号</t>
  </si>
  <si>
    <t>台州市黄岩德晨塑料厂</t>
  </si>
  <si>
    <t>年产6000吨塑料制品技改项目</t>
  </si>
  <si>
    <t>2018-331003-29-03-003575-000</t>
  </si>
  <si>
    <t>黄岩中兴印刷实业有限公司</t>
  </si>
  <si>
    <t>年产7000万印次四色技术改造项目</t>
  </si>
  <si>
    <t>2018-330000-23-03-091405-000</t>
  </si>
  <si>
    <t>浙江天雁控股有限公司</t>
  </si>
  <si>
    <t>年产1万吨节能环保型铜合金及塑料管材管件技改项目</t>
  </si>
  <si>
    <t>黄经技备案[2017]56号
黄经技延期[2017]55号</t>
  </si>
  <si>
    <t>顺安塑业有限公司</t>
  </si>
  <si>
    <t>年产6000万只高端奶粉盖技改项目</t>
  </si>
  <si>
    <t>2018-331003-23-09-03-054713-000</t>
  </si>
  <si>
    <t>浙江利民实业集团有限公司</t>
  </si>
  <si>
    <t>年产25万套搪塑仪表板饰件技改项目</t>
  </si>
  <si>
    <t>黄经技备案[2017]420号</t>
  </si>
  <si>
    <t>台州市彩之源新材料科技股份有限公司</t>
  </si>
  <si>
    <t>年产3600万平方米热转印膜、2000万平方米模内贴标及800台热转印机技术改造项目</t>
  </si>
  <si>
    <t>黄经技备案[2016]130号
黄经技延期[2017]43号</t>
  </si>
  <si>
    <t>台州市欧威家具有限公司</t>
  </si>
  <si>
    <t>年产40万套塑料椅子技改项目</t>
  </si>
  <si>
    <t>黄经技备案[2016]148号、黄经技变更[2017]13号</t>
  </si>
  <si>
    <t>台州慈星针织品有限公司</t>
  </si>
  <si>
    <t>年产450万双针织鞋面技改项目</t>
  </si>
  <si>
    <t>黄经技备案[2017]404号</t>
  </si>
  <si>
    <t>合计</t>
  </si>
  <si>
    <t>2018年黄岩区经济转型升级（机器换人）政策兑现明细表</t>
  </si>
  <si>
    <t>项目名称</t>
  </si>
  <si>
    <t>相关文件</t>
  </si>
  <si>
    <t>区典型企业和示范项目</t>
  </si>
  <si>
    <t>台经信投资〔2018〕38号</t>
  </si>
  <si>
    <t>浙江拱东医疗科技有限公司</t>
  </si>
  <si>
    <t>浙江利民实业有限公司</t>
  </si>
  <si>
    <t>浙江永宁药业股份有限公司</t>
  </si>
  <si>
    <t>浙江神钢赛欧科技有限公司</t>
  </si>
  <si>
    <t>台州市黄岩区模塑工业设计有限公司</t>
  </si>
  <si>
    <t>区级工程服务平台</t>
  </si>
  <si>
    <t>2018年度黄岩区经济转型升级（科技创新）政策兑现明细表</t>
  </si>
  <si>
    <t>单  位  名  称</t>
  </si>
  <si>
    <t>批 准 文 号</t>
  </si>
  <si>
    <t>项目类别</t>
  </si>
  <si>
    <t>浙江荣远科技有限公司</t>
  </si>
  <si>
    <r>
      <rPr>
        <sz val="10"/>
        <rFont val="宋体"/>
        <family val="0"/>
      </rPr>
      <t>国科火字〔</t>
    </r>
    <r>
      <rPr>
        <sz val="10"/>
        <rFont val="Times New Roman"/>
        <family val="1"/>
      </rPr>
      <t>2019</t>
    </r>
    <r>
      <rPr>
        <sz val="10"/>
        <rFont val="宋体"/>
        <family val="0"/>
      </rPr>
      <t>〕</t>
    </r>
    <r>
      <rPr>
        <sz val="10"/>
        <rFont val="Times New Roman"/>
        <family val="1"/>
      </rPr>
      <t>70</t>
    </r>
    <r>
      <rPr>
        <sz val="10"/>
        <rFont val="宋体"/>
        <family val="0"/>
      </rPr>
      <t>号</t>
    </r>
  </si>
  <si>
    <t>国家重点扶持高新技术企业</t>
  </si>
  <si>
    <r>
      <rPr>
        <sz val="10"/>
        <rFont val="宋体"/>
        <family val="0"/>
      </rPr>
      <t>国科火字〔</t>
    </r>
    <r>
      <rPr>
        <sz val="10"/>
        <rFont val="Times New Roman"/>
        <family val="1"/>
      </rPr>
      <t>2019</t>
    </r>
    <r>
      <rPr>
        <sz val="10"/>
        <rFont val="宋体"/>
        <family val="0"/>
      </rPr>
      <t>〕</t>
    </r>
    <r>
      <rPr>
        <sz val="10"/>
        <rFont val="Times New Roman"/>
        <family val="1"/>
      </rPr>
      <t>70号</t>
    </r>
  </si>
  <si>
    <t>浙江高澳卫浴有限公司</t>
  </si>
  <si>
    <t>浙江紫荆花泵业有限公司</t>
  </si>
  <si>
    <t>台州市日兴汽车设备有限公司</t>
  </si>
  <si>
    <t>青蛙泵业有限公司</t>
  </si>
  <si>
    <t>台州市黄岩众祥汽车检具有限公司</t>
  </si>
  <si>
    <t>浙江汇晶新材料有限公司</t>
  </si>
  <si>
    <t>台州市黄岩广环工贸有限公司</t>
  </si>
  <si>
    <t>台州新联和环保科技有限公司</t>
  </si>
  <si>
    <t>台州市黄岩亿德塑模有限公司</t>
  </si>
  <si>
    <t>南泰科技有限公司</t>
  </si>
  <si>
    <t>台州市黄岩奥杰模塑股份有限公司(原：台州市黄岩奥杰模塑有限公司）</t>
  </si>
  <si>
    <t>浙江力松机械有限公司</t>
  </si>
  <si>
    <t>台州市黄岩业康机械有限公司</t>
  </si>
  <si>
    <t>台州市优立模塑科技股份有限公司</t>
  </si>
  <si>
    <t>浙江明江新材料科技股份有限公司（原：浙江明江新材料科技有限公司）</t>
  </si>
  <si>
    <t>台州市黄岩君田冲模股份有限公司</t>
  </si>
  <si>
    <t>台州市卓信塑业有限公司</t>
  </si>
  <si>
    <r>
      <rPr>
        <sz val="10"/>
        <rFont val="Times New Roman"/>
        <family val="1"/>
      </rPr>
      <t>台科〔</t>
    </r>
    <r>
      <rPr>
        <sz val="9"/>
        <color indexed="8"/>
        <rFont val="Times New Roman"/>
        <family val="1"/>
      </rPr>
      <t>2018</t>
    </r>
    <r>
      <rPr>
        <sz val="9"/>
        <color indexed="8"/>
        <rFont val="宋体"/>
        <family val="0"/>
      </rPr>
      <t>〕</t>
    </r>
    <r>
      <rPr>
        <sz val="9"/>
        <color indexed="8"/>
        <rFont val="Times New Roman"/>
        <family val="1"/>
      </rPr>
      <t>30</t>
    </r>
    <r>
      <rPr>
        <sz val="9"/>
        <color indexed="8"/>
        <rFont val="宋体"/>
        <family val="0"/>
      </rPr>
      <t>号</t>
    </r>
  </si>
  <si>
    <t>市级高新技术企业</t>
  </si>
  <si>
    <t>台州市黄岩铭志装饰材料有限公司</t>
  </si>
  <si>
    <t>台州市黄岩广超模塑有限公司</t>
  </si>
  <si>
    <r>
      <rPr>
        <sz val="10"/>
        <rFont val="Times New Roman"/>
        <family val="1"/>
      </rPr>
      <t>台科〔</t>
    </r>
    <r>
      <rPr>
        <sz val="9"/>
        <color indexed="8"/>
        <rFont val="Times New Roman"/>
        <family val="1"/>
      </rPr>
      <t>2018</t>
    </r>
    <r>
      <rPr>
        <sz val="9"/>
        <color indexed="8"/>
        <rFont val="宋体"/>
        <family val="0"/>
      </rPr>
      <t>〕</t>
    </r>
    <r>
      <rPr>
        <sz val="9"/>
        <color indexed="8"/>
        <rFont val="Times New Roman"/>
        <family val="1"/>
      </rPr>
      <t>30号</t>
    </r>
  </si>
  <si>
    <t>台州市黄岩伟多塑料模具厂</t>
  </si>
  <si>
    <t>台州市翀锐工贸股份有限公司</t>
  </si>
  <si>
    <t>台州市梦工厂工业设计有限公司</t>
  </si>
  <si>
    <t>台州市黄岩丰实汽车零部件有限公司</t>
  </si>
  <si>
    <t>台州市黄岩鸿瀚工贸有限公司</t>
  </si>
  <si>
    <t>台州市黄岩翩翩宠物用品厂（普通合伙）（原：台州市黄岩翩翩宠物用品厂）</t>
  </si>
  <si>
    <t>台州市黄岩泽骏塑业股份有限公司（原：台州市黄岩泽骏塑业有限公司）</t>
  </si>
  <si>
    <t>台州市绿野环保工程有限公司</t>
  </si>
  <si>
    <t>台州精岳模具机械有限公司</t>
  </si>
  <si>
    <t>台州市黄岩晶威模具有限公司</t>
  </si>
  <si>
    <t>台州双能模塑有限公司</t>
  </si>
  <si>
    <t>浙江九渊塑业有限公司</t>
  </si>
  <si>
    <t>浙江润兰科技有限公司</t>
  </si>
  <si>
    <t>小计</t>
  </si>
  <si>
    <t>浙科发条〔2018〕171号</t>
  </si>
  <si>
    <t>省级企业研究院</t>
  </si>
  <si>
    <t>浙科发条〔2018〕172号</t>
  </si>
  <si>
    <t>省级高新技术企业研究开发中心</t>
  </si>
  <si>
    <r>
      <rPr>
        <sz val="10"/>
        <rFont val="宋体"/>
        <family val="0"/>
      </rPr>
      <t>台科〔</t>
    </r>
    <r>
      <rPr>
        <sz val="10"/>
        <rFont val="Times New Roman"/>
        <family val="1"/>
      </rPr>
      <t>2018</t>
    </r>
    <r>
      <rPr>
        <sz val="10"/>
        <rFont val="宋体"/>
        <family val="0"/>
      </rPr>
      <t>〕</t>
    </r>
    <r>
      <rPr>
        <sz val="10"/>
        <rFont val="Times New Roman"/>
        <family val="1"/>
      </rPr>
      <t>29</t>
    </r>
    <r>
      <rPr>
        <sz val="10"/>
        <rFont val="宋体"/>
        <family val="0"/>
      </rPr>
      <t>号</t>
    </r>
  </si>
  <si>
    <t>市级高新技术研究开发中心</t>
  </si>
  <si>
    <r>
      <rPr>
        <sz val="10"/>
        <rFont val="宋体"/>
        <family val="0"/>
      </rPr>
      <t>台科〔</t>
    </r>
    <r>
      <rPr>
        <sz val="10"/>
        <rFont val="Times New Roman"/>
        <family val="1"/>
      </rPr>
      <t>2018</t>
    </r>
    <r>
      <rPr>
        <sz val="10"/>
        <rFont val="宋体"/>
        <family val="0"/>
      </rPr>
      <t>〕</t>
    </r>
    <r>
      <rPr>
        <sz val="10"/>
        <rFont val="Times New Roman"/>
        <family val="1"/>
      </rPr>
      <t>29号</t>
    </r>
  </si>
  <si>
    <t>台州市黄岩奥杰模塑股份有限公司(原：台州市黄岩奥杰模塑股份公司）</t>
  </si>
  <si>
    <t>台州市黄岩技佳模具有限公司</t>
  </si>
  <si>
    <t>台州市黄岩一精塑模有限公司</t>
  </si>
  <si>
    <t>浙江益华制冷设备有限公司</t>
  </si>
  <si>
    <r>
      <rPr>
        <sz val="10"/>
        <rFont val="宋体"/>
        <family val="0"/>
      </rPr>
      <t>浙科发计〔</t>
    </r>
    <r>
      <rPr>
        <sz val="10"/>
        <rFont val="Times New Roman"/>
        <family val="1"/>
      </rPr>
      <t>2018</t>
    </r>
    <r>
      <rPr>
        <sz val="10"/>
        <rFont val="宋体"/>
        <family val="0"/>
      </rPr>
      <t>〕</t>
    </r>
    <r>
      <rPr>
        <sz val="10"/>
        <rFont val="Times New Roman"/>
        <family val="1"/>
      </rPr>
      <t>176</t>
    </r>
    <r>
      <rPr>
        <sz val="10"/>
        <rFont val="宋体"/>
        <family val="0"/>
      </rPr>
      <t>号</t>
    </r>
  </si>
  <si>
    <t>省级重大科技专项</t>
  </si>
  <si>
    <r>
      <rPr>
        <sz val="10"/>
        <rFont val="宋体"/>
        <family val="0"/>
      </rPr>
      <t>台科〔</t>
    </r>
    <r>
      <rPr>
        <sz val="10"/>
        <rFont val="Times New Roman"/>
        <family val="1"/>
      </rPr>
      <t>2018</t>
    </r>
    <r>
      <rPr>
        <sz val="10"/>
        <rFont val="宋体"/>
        <family val="0"/>
      </rPr>
      <t>〕</t>
    </r>
    <r>
      <rPr>
        <sz val="10"/>
        <rFont val="Times New Roman"/>
        <family val="1"/>
      </rPr>
      <t>40</t>
    </r>
    <r>
      <rPr>
        <sz val="10"/>
        <rFont val="宋体"/>
        <family val="0"/>
      </rPr>
      <t>号、浙科发高〔</t>
    </r>
    <r>
      <rPr>
        <sz val="10"/>
        <rFont val="Times New Roman"/>
        <family val="1"/>
      </rPr>
      <t>2019</t>
    </r>
    <r>
      <rPr>
        <sz val="10"/>
        <rFont val="宋体"/>
        <family val="0"/>
      </rPr>
      <t>〕</t>
    </r>
    <r>
      <rPr>
        <sz val="10"/>
        <rFont val="Times New Roman"/>
        <family val="1"/>
      </rPr>
      <t>7</t>
    </r>
    <r>
      <rPr>
        <sz val="10"/>
        <rFont val="宋体"/>
        <family val="0"/>
      </rPr>
      <t>号</t>
    </r>
  </si>
  <si>
    <t>省级科技型中小企业</t>
  </si>
  <si>
    <t>台州市黄岩奥汀模塑有限公司</t>
  </si>
  <si>
    <t>台州黄岩优朗模塑有限公司</t>
  </si>
  <si>
    <r>
      <rPr>
        <sz val="10"/>
        <rFont val="宋体"/>
        <family val="0"/>
      </rPr>
      <t>台科〔</t>
    </r>
    <r>
      <rPr>
        <sz val="10"/>
        <rFont val="Times New Roman"/>
        <family val="1"/>
      </rPr>
      <t>2018</t>
    </r>
    <r>
      <rPr>
        <sz val="10"/>
        <rFont val="宋体"/>
        <family val="0"/>
      </rPr>
      <t>〕</t>
    </r>
    <r>
      <rPr>
        <sz val="10"/>
        <rFont val="Times New Roman"/>
        <family val="1"/>
      </rPr>
      <t>40</t>
    </r>
    <r>
      <rPr>
        <sz val="10"/>
        <rFont val="宋体"/>
        <family val="0"/>
      </rPr>
      <t>号、浙科发高〔</t>
    </r>
    <r>
      <rPr>
        <sz val="10"/>
        <rFont val="Times New Roman"/>
        <family val="1"/>
      </rPr>
      <t>2019</t>
    </r>
    <r>
      <rPr>
        <sz val="10"/>
        <rFont val="宋体"/>
        <family val="0"/>
      </rPr>
      <t>〕</t>
    </r>
    <r>
      <rPr>
        <sz val="10"/>
        <rFont val="Times New Roman"/>
        <family val="1"/>
      </rPr>
      <t>7号</t>
    </r>
  </si>
  <si>
    <t>台州市求展工贸有限公司</t>
  </si>
  <si>
    <t>台州市黄岩迪安模具有限公司</t>
  </si>
  <si>
    <t>台州市黄岩先驱设计有限公司</t>
  </si>
  <si>
    <t>浙江贝莱氏婴童用品有限公司</t>
  </si>
  <si>
    <t>浙江唯特利图伟管道设备有限公司</t>
  </si>
  <si>
    <t>台州市黄岩精英模业有限公司</t>
  </si>
  <si>
    <t>台州市黄岩哥弥尼婴童用品有限公司</t>
  </si>
  <si>
    <t>浙江竹之语生物科技有限公司台州黄岩分公司（原：浙江竹之语生物科技有限公司）</t>
  </si>
  <si>
    <t>台州黄岩海普工贸有限公司</t>
  </si>
  <si>
    <t>浙江创台车业有限公司</t>
  </si>
  <si>
    <t>华逸母婴用品有限公司</t>
  </si>
  <si>
    <t>浙江黄岩张弓塑胶有限公司</t>
  </si>
  <si>
    <t>台州市优诺模塑有限公司</t>
  </si>
  <si>
    <t>浙江亿美塑胶有限公司</t>
  </si>
  <si>
    <t>台州市森磊环境建设有限公司</t>
  </si>
  <si>
    <t>台州市黄岩洁野塑料厂（普通合伙）</t>
  </si>
  <si>
    <t>台州市三水塑业股份有限公司</t>
  </si>
  <si>
    <t>台州市浩天智能设备有限公司</t>
  </si>
  <si>
    <t>台州市汉达动力科技有限责任公司</t>
  </si>
  <si>
    <t>浙江爱之季农业科技有限公司</t>
  </si>
  <si>
    <t>台州市黄岩宁光模具有限公司</t>
  </si>
  <si>
    <t>台州市永派包装设备有限公司</t>
  </si>
  <si>
    <t>台州市黄岩轩杰模具有限公司</t>
  </si>
  <si>
    <t>台州市黄岩迈格机械模具有限公司</t>
  </si>
  <si>
    <t>台州市黄岩诺祥智能设备有限公司</t>
  </si>
  <si>
    <t>浙江大明泵业有限公司</t>
  </si>
  <si>
    <t>台州市黄岩昱通塑业股份有限公司</t>
  </si>
  <si>
    <t>台州陆迅车业股份有限公司</t>
  </si>
  <si>
    <t>浙江台州瑞鹊实业有限公司</t>
  </si>
  <si>
    <t>台州市星煜车辆部件有限公司</t>
  </si>
  <si>
    <r>
      <rPr>
        <sz val="10"/>
        <rFont val="宋体"/>
        <family val="0"/>
      </rPr>
      <t>台科〔</t>
    </r>
    <r>
      <rPr>
        <sz val="10"/>
        <rFont val="Times New Roman"/>
        <family val="1"/>
      </rPr>
      <t>2018</t>
    </r>
    <r>
      <rPr>
        <sz val="10"/>
        <rFont val="宋体"/>
        <family val="0"/>
      </rPr>
      <t>〕</t>
    </r>
    <r>
      <rPr>
        <sz val="10"/>
        <rFont val="Times New Roman"/>
        <family val="1"/>
      </rPr>
      <t>77</t>
    </r>
    <r>
      <rPr>
        <sz val="10"/>
        <rFont val="宋体"/>
        <family val="0"/>
      </rPr>
      <t>号、浙科发高〔</t>
    </r>
    <r>
      <rPr>
        <sz val="10"/>
        <rFont val="Times New Roman"/>
        <family val="1"/>
      </rPr>
      <t>2019</t>
    </r>
    <r>
      <rPr>
        <sz val="10"/>
        <rFont val="宋体"/>
        <family val="0"/>
      </rPr>
      <t>〕</t>
    </r>
    <r>
      <rPr>
        <sz val="10"/>
        <rFont val="Times New Roman"/>
        <family val="1"/>
      </rPr>
      <t>7</t>
    </r>
    <r>
      <rPr>
        <sz val="10"/>
        <rFont val="宋体"/>
        <family val="0"/>
      </rPr>
      <t>号</t>
    </r>
  </si>
  <si>
    <t>台州欧派电动车有限公司</t>
  </si>
  <si>
    <t>台州倍特电动车有限公司</t>
  </si>
  <si>
    <r>
      <rPr>
        <sz val="10"/>
        <rFont val="宋体"/>
        <family val="0"/>
      </rPr>
      <t>台科〔</t>
    </r>
    <r>
      <rPr>
        <sz val="10"/>
        <rFont val="Times New Roman"/>
        <family val="1"/>
      </rPr>
      <t>2018</t>
    </r>
    <r>
      <rPr>
        <sz val="10"/>
        <rFont val="宋体"/>
        <family val="0"/>
      </rPr>
      <t>〕</t>
    </r>
    <r>
      <rPr>
        <sz val="10"/>
        <rFont val="Times New Roman"/>
        <family val="1"/>
      </rPr>
      <t>77</t>
    </r>
    <r>
      <rPr>
        <sz val="10"/>
        <rFont val="宋体"/>
        <family val="0"/>
      </rPr>
      <t>号、浙科发高〔</t>
    </r>
    <r>
      <rPr>
        <sz val="10"/>
        <rFont val="Times New Roman"/>
        <family val="1"/>
      </rPr>
      <t>2019</t>
    </r>
    <r>
      <rPr>
        <sz val="10"/>
        <rFont val="宋体"/>
        <family val="0"/>
      </rPr>
      <t>〕</t>
    </r>
    <r>
      <rPr>
        <sz val="10"/>
        <rFont val="Times New Roman"/>
        <family val="1"/>
      </rPr>
      <t>7号</t>
    </r>
  </si>
  <si>
    <t>台州市黄岩福海包装有限公司</t>
  </si>
  <si>
    <t>台州宽源家居有限公司</t>
  </si>
  <si>
    <t>浙江千若美家居用品有限公司</t>
  </si>
  <si>
    <t>台州市一马车业有限公司</t>
  </si>
  <si>
    <t>台州市黄岩海豹渔具有限公司</t>
  </si>
  <si>
    <t>浙江黄岩德威塑料制品厂</t>
  </si>
  <si>
    <t>台州市黄岩奇泓智能科技有限公司</t>
  </si>
  <si>
    <t>浙江昌兴科技有限公司</t>
  </si>
  <si>
    <t>台州市黄岩欧亚塑料厂</t>
  </si>
  <si>
    <t>浙江双剑酒店用品股份有限公司</t>
  </si>
  <si>
    <t>台州沃森科技有限公司</t>
  </si>
  <si>
    <t>台州市黄岩美都塑胶有限公司</t>
  </si>
  <si>
    <t>浙江苏达山新材料有限公司</t>
  </si>
  <si>
    <t>台州市黄岩精英塑料厂</t>
  </si>
  <si>
    <t>台州市摩亚机械科技有限公司</t>
  </si>
  <si>
    <t>台州拓泰塑业发展有限公司</t>
  </si>
  <si>
    <t>台州恒瑞塑料制品股份有限公司</t>
  </si>
  <si>
    <t>台州市黄岩诚跃日用品股份有限公司</t>
  </si>
  <si>
    <t>台州市贝玺车辆配件有限公司</t>
  </si>
  <si>
    <t>台州市黄岩振辉塑模有限公司</t>
  </si>
  <si>
    <t>浙江黄岩瑞应机械有限公司</t>
  </si>
  <si>
    <t>台州市黄岩天碧模具有限公司</t>
  </si>
  <si>
    <t>台政发〔2018〕16号</t>
  </si>
  <si>
    <t>市科技进步奖二等奖</t>
  </si>
  <si>
    <t>浙江黄岩冲模有限公司</t>
  </si>
  <si>
    <t>市科技进步奖三等奖</t>
  </si>
  <si>
    <t>2018年度黄岩区经济转型升级（知识产权）政策兑现明细表</t>
  </si>
  <si>
    <t>国知发管函字[2018]158号</t>
  </si>
  <si>
    <t>国家知识产权优势企业</t>
  </si>
  <si>
    <t>台州市黄岩西诺模具有限公司</t>
  </si>
  <si>
    <t>企业知识产权管理规范认证</t>
  </si>
  <si>
    <r>
      <rPr>
        <sz val="10"/>
        <rFont val="宋体"/>
        <family val="0"/>
      </rPr>
      <t>浙知发管</t>
    </r>
    <r>
      <rPr>
        <sz val="10"/>
        <rFont val="Times New Roman"/>
        <family val="1"/>
      </rPr>
      <t>[2018]21</t>
    </r>
    <r>
      <rPr>
        <sz val="10"/>
        <rFont val="宋体"/>
        <family val="0"/>
      </rPr>
      <t>号</t>
    </r>
  </si>
  <si>
    <t>省专利示范企业</t>
  </si>
  <si>
    <t>台州市富龙塑胶有限公司</t>
  </si>
  <si>
    <r>
      <rPr>
        <sz val="10"/>
        <rFont val="宋体"/>
        <family val="0"/>
      </rPr>
      <t>台科</t>
    </r>
    <r>
      <rPr>
        <sz val="10"/>
        <rFont val="Times New Roman"/>
        <family val="1"/>
      </rPr>
      <t>[2018]69</t>
    </r>
    <r>
      <rPr>
        <sz val="10"/>
        <rFont val="宋体"/>
        <family val="0"/>
      </rPr>
      <t>号</t>
    </r>
  </si>
  <si>
    <t>市专利示范企业</t>
  </si>
  <si>
    <t>浙江恒大塑胶股份有限公司</t>
  </si>
  <si>
    <t>浙江中野塑业股份有限公司</t>
  </si>
  <si>
    <t>浙江台州一罐食品有限公司</t>
  </si>
  <si>
    <r>
      <rPr>
        <sz val="10"/>
        <rFont val="宋体"/>
        <family val="0"/>
      </rPr>
      <t>黄科</t>
    </r>
    <r>
      <rPr>
        <sz val="10"/>
        <rFont val="Times New Roman"/>
        <family val="1"/>
      </rPr>
      <t>[2018]25</t>
    </r>
    <r>
      <rPr>
        <sz val="10"/>
        <rFont val="宋体"/>
        <family val="0"/>
      </rPr>
      <t>号</t>
    </r>
  </si>
  <si>
    <t>区专利示范企业</t>
  </si>
  <si>
    <t>台州市顺艺日用品厂</t>
  </si>
  <si>
    <t>台州市点睛模业有限公司</t>
  </si>
  <si>
    <t>台州雄泰家具有限公司</t>
  </si>
  <si>
    <t>台州皓仔邦工业设计有限公司</t>
  </si>
  <si>
    <t>浙江黄岩院桥工艺美术制品厂</t>
  </si>
  <si>
    <t>台州市三昊车架股份有限公司</t>
  </si>
  <si>
    <t>各发明专利申请人</t>
  </si>
  <si>
    <t>849件</t>
  </si>
  <si>
    <t>国内进入实质审查的发明专利</t>
  </si>
  <si>
    <t>各发明专利专利权人</t>
  </si>
  <si>
    <t>272件</t>
  </si>
  <si>
    <t>国内授权的发明专利</t>
  </si>
  <si>
    <t>各实用新型专利专利权人</t>
  </si>
  <si>
    <t>1539件</t>
  </si>
  <si>
    <t>国内授权的实用新型专利</t>
  </si>
  <si>
    <t>4件</t>
  </si>
  <si>
    <t>通过PCT、巴黎公约途径授权的国外发明专利</t>
  </si>
  <si>
    <t>2018年度黄岩区经济转型升级（龙头企业扶持）政策兑现明细表</t>
  </si>
  <si>
    <t>单位：万元</t>
  </si>
  <si>
    <t>项目内容</t>
  </si>
  <si>
    <t>台州市大安塑料模具股份有限公司</t>
  </si>
  <si>
    <t>促进企业上市（挂牌）</t>
  </si>
  <si>
    <t>在浙江省股权交易中心成长板成功挂牌</t>
  </si>
  <si>
    <t>台州市黄岩杨木夹板股份有限公司</t>
  </si>
  <si>
    <t>台州市黄岩林丰车业科技股份有限公司</t>
  </si>
  <si>
    <t>浙江明江新材料科技股份有限公司</t>
  </si>
  <si>
    <t>台州市凯兴塑业股份有限公司</t>
  </si>
  <si>
    <t>浙江宏福人力资源股份有限公司</t>
  </si>
  <si>
    <t>台州市黄岩翠竹工艺品股份有限公司</t>
  </si>
  <si>
    <t>奥灵奇食品股份有限公司</t>
  </si>
  <si>
    <t>台州黄岩钢艺金属股份有限公司</t>
  </si>
  <si>
    <t>台州市贝索斯科技股份有限公司</t>
  </si>
  <si>
    <t>台州希奇塑胶股份有限公司</t>
  </si>
  <si>
    <t>浙江台州求新锻造股份有限公司</t>
  </si>
  <si>
    <t>台州市黄岩旭雅工艺品股份有限公司</t>
  </si>
  <si>
    <t xml:space="preserve">台州吉联塑模股份有限公司 </t>
  </si>
  <si>
    <t>台州市黄岩利捷工艺品股份有限公司</t>
  </si>
  <si>
    <t>台州和兴锻造有限公司</t>
  </si>
  <si>
    <t>鼓励企业做大做强</t>
  </si>
  <si>
    <t>销售收入首次超过1亿元（入库税收占销售收入5%以上）</t>
  </si>
  <si>
    <t>浙江黄岩金鼎铸造厂</t>
  </si>
  <si>
    <t>浙江三雷模塑有限公司</t>
  </si>
  <si>
    <t>浙江利民韩一汽车部件有限公司</t>
  </si>
  <si>
    <t>台州市广天构件有限公司</t>
  </si>
  <si>
    <t>台州市黄岩博大车业有限公司</t>
  </si>
  <si>
    <t>台州上峰水泥有限公司</t>
  </si>
  <si>
    <t>销售收入首次超过5亿元（入库税收占销售收入5%以上）</t>
  </si>
  <si>
    <t>销售收入首次超过10亿元（入库税收占销售收入5%以上）</t>
  </si>
  <si>
    <t>2018年度黄岩区经济转型升级（集约用地）政策兑现明细表</t>
  </si>
  <si>
    <t>相关依据</t>
  </si>
  <si>
    <t>台州市朔翔科技股份有限公司</t>
  </si>
  <si>
    <t>亩均税收贡献前十名</t>
  </si>
  <si>
    <t>黄区委办发[2019]5号</t>
  </si>
  <si>
    <t>浙江永明模具股份有限公司</t>
  </si>
  <si>
    <t>台州市汇源模具有限公司</t>
  </si>
  <si>
    <t>台州市欧博光电有限公司</t>
  </si>
  <si>
    <t>2018年度黄岩区经济转型升级（税收增幅）政策兑现明细表</t>
  </si>
  <si>
    <t>纳税千万元且增速前十名工业企业</t>
  </si>
  <si>
    <t>浙江誉隆科技发展有限公司</t>
  </si>
  <si>
    <t>汇宝科技集团有限公司</t>
  </si>
  <si>
    <t>浙江兴三星五金有限公司</t>
  </si>
  <si>
    <t>2018年度黄岩区经济转型升级（成长型中小企业）政策兑现明细表</t>
  </si>
  <si>
    <t>销售收入</t>
  </si>
  <si>
    <t>入库税收</t>
  </si>
  <si>
    <t>税销比</t>
  </si>
  <si>
    <t>2018年</t>
  </si>
  <si>
    <t>2017年</t>
  </si>
  <si>
    <t>增速（%）</t>
  </si>
  <si>
    <r>
      <t>年度纳税占销售收入超过</t>
    </r>
    <r>
      <rPr>
        <sz val="12"/>
        <rFont val="Arial"/>
        <family val="2"/>
      </rPr>
      <t>5%</t>
    </r>
  </si>
  <si>
    <t>浙江模具厂</t>
  </si>
  <si>
    <t>台州市黄岩三永冲模有限公司</t>
  </si>
  <si>
    <t>台州市黄罐米奇林食品有限公司</t>
  </si>
  <si>
    <t>浙江黄岩捷达铸造厂</t>
  </si>
  <si>
    <t>台州市黄岩永兴铸造厂</t>
  </si>
  <si>
    <t>浙江宏鑫重型锻造有限公司</t>
  </si>
  <si>
    <t>台州市黄岩联盛模塑有限公司</t>
  </si>
  <si>
    <t>小规模成长型企业</t>
  </si>
  <si>
    <t>浙江黄岩兴博工艺品厂</t>
  </si>
  <si>
    <t>台州市黄岩昌达精密模具有限公司</t>
  </si>
  <si>
    <t>浙江黄岩天盛汽车零部件有限公司</t>
  </si>
  <si>
    <t>台州市黄岩上畯工艺礼品有限公司</t>
  </si>
  <si>
    <t>2018年度黄岩区经济转型升级（信息化建设）政策兑现明细表</t>
  </si>
  <si>
    <t>项 目 名 称</t>
  </si>
  <si>
    <t>申报投入总数</t>
  </si>
  <si>
    <t>应该补助金额（小数）</t>
  </si>
  <si>
    <t>补助金额</t>
  </si>
  <si>
    <t>可用财力扣除数</t>
  </si>
  <si>
    <t>硬件</t>
  </si>
  <si>
    <t>软件</t>
  </si>
  <si>
    <t>网络</t>
  </si>
  <si>
    <t>集团信息化整合项目</t>
  </si>
  <si>
    <t>浙江希乐工贸有限公司</t>
  </si>
  <si>
    <t>希乐工贸信息化投入项目</t>
  </si>
  <si>
    <t>企业协同办公平台升级和金蝶云星空实施项目</t>
  </si>
  <si>
    <t>星威国际家居有限公司</t>
  </si>
  <si>
    <t>办公、仓储智能信息化项目</t>
  </si>
  <si>
    <t>华日控股集团有限公司</t>
  </si>
  <si>
    <t>电动车NX设计软件信息化项目</t>
  </si>
  <si>
    <t>浙爆集团有限公司</t>
  </si>
  <si>
    <t>浙爆集团有限公司ERP项目</t>
  </si>
  <si>
    <t>ERP企业信息化与办公一体化应用平台项目</t>
  </si>
  <si>
    <t>金蝶K/3 ERP财务软件项目</t>
  </si>
  <si>
    <t>智能化厂区建设工程项目</t>
  </si>
  <si>
    <t>汉唐信息化提升项目</t>
  </si>
  <si>
    <t>企业信息化管理项目</t>
  </si>
  <si>
    <t>UG二次开发及硬件改造合同</t>
  </si>
  <si>
    <t>凯华数字化工厂建设项目</t>
  </si>
  <si>
    <t>台州市黄岩聚丰机车有限公司</t>
  </si>
  <si>
    <t>聚丰机车NX信息化投入项目</t>
  </si>
  <si>
    <t>浙江海燕模具有限公司</t>
  </si>
  <si>
    <t>汽车模具设计信息化项目</t>
  </si>
  <si>
    <t>浙江天宇药业股份有限公司</t>
  </si>
  <si>
    <t>浙江天宇药业信息化项目</t>
  </si>
  <si>
    <t>ERP软件（金蝶K3）升级项目</t>
  </si>
  <si>
    <t xml:space="preserve">信息化系统升级项目 </t>
  </si>
  <si>
    <t>2018年金蝶ERP项目</t>
  </si>
  <si>
    <t>浙江如意实业有限公司</t>
  </si>
  <si>
    <t>生产ERP系统项目</t>
  </si>
  <si>
    <t xml:space="preserve">      合     计</t>
  </si>
  <si>
    <t>2018年度黄岩区经济转型升级（模塑工业设计基地建设）政策兑现明细表</t>
  </si>
  <si>
    <t>单位名称</t>
  </si>
  <si>
    <t>平台合作</t>
  </si>
  <si>
    <t>房屋租金</t>
  </si>
  <si>
    <t>房屋装修</t>
  </si>
  <si>
    <t>专利补助</t>
  </si>
  <si>
    <t>参展补助</t>
  </si>
  <si>
    <t>设计大奖</t>
  </si>
  <si>
    <t>台州零壹智能科技有限公司</t>
  </si>
  <si>
    <t>台州市黄岩钦谌工业设计有限公司</t>
  </si>
  <si>
    <t>台州市黄岩精英设计有限公司</t>
  </si>
  <si>
    <t>台州市中科计算技术研究所</t>
  </si>
  <si>
    <t>台州市黄岩创恒设计有限公司</t>
  </si>
  <si>
    <t>台州赛博汽车设计有限公司</t>
  </si>
  <si>
    <t>台州市黄岩八秀汽车有限公司</t>
  </si>
  <si>
    <t>台州市韵点工业设计有限公司</t>
  </si>
  <si>
    <t>台州市黄岩有道创意设计股份有限公司</t>
  </si>
  <si>
    <t>台州市黄岩区汉思工业设计有限公司</t>
  </si>
  <si>
    <t>台州市奕帆帝门工业设计股份有限公司</t>
  </si>
  <si>
    <t>台州市黄岩尚璞工业设计有限公司</t>
  </si>
  <si>
    <t>台州新饰觉工业设计服务有限公司</t>
  </si>
  <si>
    <t>台州市达人工业设计股份有限公司</t>
  </si>
  <si>
    <t>台州黄岩合创快速制造技术有限公司</t>
  </si>
  <si>
    <t>浙江墨翟工业设计股份有限公司</t>
  </si>
  <si>
    <t>台州市黄岩百仕特工业设计有限公司</t>
  </si>
  <si>
    <t>浙江云门设计有限公司</t>
  </si>
  <si>
    <t>台州市靖凯工业设计有限公司</t>
  </si>
  <si>
    <t>台州市黄岩博创工业设计股份有限公司</t>
  </si>
  <si>
    <t>台州市一锐工业设计有限公司</t>
  </si>
  <si>
    <t>台州中科工程塑料技术有限公司</t>
  </si>
  <si>
    <t>设计券补助</t>
  </si>
  <si>
    <t>2018年度黄岩区经济转型升级（循环经济）政策兑现明细表</t>
  </si>
  <si>
    <t>预期资源环境效益</t>
  </si>
  <si>
    <t>项目类型</t>
  </si>
  <si>
    <t>台州市黄岩博越塑模有限公司</t>
  </si>
  <si>
    <t>年产3000吨塑料填充科利用项目</t>
  </si>
  <si>
    <t>跟同类产品中比较，300克重量可以减少塑料195克。</t>
  </si>
  <si>
    <t>新材料</t>
  </si>
  <si>
    <t>台州市黄岩宏隆塑料厂</t>
  </si>
  <si>
    <t>年使用600吨再生塑料生产120万套塑料家庭用品</t>
  </si>
  <si>
    <t>可预计回收利用废弃塑料600吨</t>
  </si>
  <si>
    <t>资源综合利用</t>
  </si>
  <si>
    <t>台州市黄岩腾迪日用品有限公司</t>
  </si>
  <si>
    <t>年产450万卷环保垃圾袋项目</t>
  </si>
  <si>
    <t>生物基原料添加后可替代20%的PE原料；可降解原料可100%代替PE原料。新增产值992万，新增税利49万，新安排工人就业约30名。</t>
  </si>
  <si>
    <t>浙江绿保再生资源科技有限公司</t>
  </si>
  <si>
    <t>年1.5万吨废乳化液处置及综合循环利用外商投资项目</t>
  </si>
  <si>
    <t>可实现年处理能力1.5万吨，实现产值2000万元以上，实现利税800多万。</t>
  </si>
  <si>
    <t>年处理4900吨车间废水及生活废水处理达标排放</t>
  </si>
  <si>
    <t>可处理年废水4900吨，20000m3/h废气处理能力。</t>
  </si>
  <si>
    <t>三废处理</t>
  </si>
  <si>
    <t>年使用1000吨再生塑料生产30万套电动车塑配件</t>
  </si>
  <si>
    <t>合理利用再生塑料1000吨，预计销售可达4500万元。</t>
  </si>
  <si>
    <t>2018年度黄岩区经济转型升级（节能降耗）政策兑现明细表一</t>
  </si>
  <si>
    <t>项 目 内 容</t>
  </si>
  <si>
    <t>项目数</t>
  </si>
  <si>
    <t>备     注</t>
  </si>
  <si>
    <t>一</t>
  </si>
  <si>
    <t>清洁生产验收</t>
  </si>
  <si>
    <t>浙经信资源〔2018〕178号</t>
  </si>
  <si>
    <t>鼓励企业开展清洁生产审核工作,补贴标准为省级3万元/家</t>
  </si>
  <si>
    <t>浙江光跃环保科技股份有限公司</t>
  </si>
  <si>
    <t>浙江汇丰塑业用品有限公司</t>
  </si>
  <si>
    <t>新亚控股集团有限公司</t>
  </si>
  <si>
    <t>二</t>
  </si>
  <si>
    <t>绿色企业验收</t>
  </si>
  <si>
    <t>浙经信资源〔2018〕222号 台经信资源〔2018〕241号</t>
  </si>
  <si>
    <t>对获得浙江省绿色企业和台州市绿色企业称号的企业再在清洁生产补助的基础分别奖励5万元和2万元。</t>
  </si>
  <si>
    <t>三</t>
  </si>
  <si>
    <t>节能节电节水技术改造</t>
  </si>
  <si>
    <t>鼓励企业开展节能、节水、节电技术改造和冲天炉淘汰补助</t>
  </si>
  <si>
    <t>详见附件</t>
  </si>
  <si>
    <t>四</t>
  </si>
  <si>
    <t>重点用能企业监察（测）</t>
  </si>
  <si>
    <t>台经信资源〔2018〕50号</t>
  </si>
  <si>
    <t>市下达任务对重点用能单位进行能源监察（测）工作，工业企业2万/家，非工业企业1万/家.</t>
  </si>
  <si>
    <t>台州市黄岩光明电镀厂</t>
  </si>
  <si>
    <t>台州东润电镀有限公司</t>
  </si>
  <si>
    <t>浙江笙富精密科技有限公司</t>
  </si>
  <si>
    <t>台州市彩之源新材料科技有限公司</t>
  </si>
  <si>
    <t>台州市黄岩飞达三和塑胶制品有限公司</t>
  </si>
  <si>
    <t>台州旗隆国际大饭店有限公司万豪酒店</t>
  </si>
  <si>
    <t>五</t>
  </si>
  <si>
    <t>企业能源利用管理及培训奖励</t>
  </si>
  <si>
    <t>工业企业能源利用管理考核奖励黄经信〔2012〕51号</t>
  </si>
  <si>
    <t>六</t>
  </si>
  <si>
    <t>节能宣传周、节能产品推广及节能监察经费</t>
  </si>
  <si>
    <t>黄生态办〔2014〕28号</t>
  </si>
  <si>
    <t>每年要求开展节能宣传周活动；节能灯等节能产品推广任务；每年4季对能耗上升的规上企业进行节能监察。</t>
  </si>
  <si>
    <t>2018年度黄岩区经济转型升级（节能降耗）政策兑现明细表二</t>
  </si>
  <si>
    <t>类别</t>
  </si>
  <si>
    <t xml:space="preserve">计划     投资额      </t>
  </si>
  <si>
    <t>2018年缴纳税金总额</t>
  </si>
  <si>
    <t>2017年缴纳税金总额</t>
  </si>
  <si>
    <t>万元产值能耗（吨标煤/万元）</t>
  </si>
  <si>
    <t>社会效益</t>
  </si>
  <si>
    <t xml:space="preserve">项目起止日期             （年/月）  </t>
  </si>
  <si>
    <t>实际     (审核)     投资额</t>
  </si>
  <si>
    <t>年节能量       (吨标准煤)</t>
  </si>
  <si>
    <t>其中:年节电(万千瓦时)</t>
  </si>
  <si>
    <t>年节水量（万吨）</t>
  </si>
  <si>
    <t>台州市创盈工艺品有限公司</t>
  </si>
  <si>
    <t>节能</t>
  </si>
  <si>
    <t>厂房屋顶光伏发电项目</t>
  </si>
  <si>
    <t>2018.7-2018.12</t>
  </si>
  <si>
    <t>台州市黄岩冠宏塑钢制品厂</t>
  </si>
  <si>
    <t>厂屋顶光伏发电项目</t>
  </si>
  <si>
    <t>2018.6-2018.12</t>
  </si>
  <si>
    <t>蓄热焚烧余热回收利用节能改造项目</t>
  </si>
  <si>
    <t>2018.1-2018.12</t>
  </si>
  <si>
    <t>台州市黄岩城南模具塑料厂</t>
  </si>
  <si>
    <t>生产设备节能改造项目</t>
  </si>
  <si>
    <t>2017.11-2018.4</t>
  </si>
  <si>
    <t>加热炉（煤改气）改造项目</t>
  </si>
  <si>
    <t>2017.1-2018.12</t>
  </si>
  <si>
    <t>合  计</t>
  </si>
  <si>
    <t>2018年度黄岩区经济转型升级（品牌建设）政策兑现明细表</t>
  </si>
  <si>
    <t>区政府质量奖</t>
  </si>
  <si>
    <t>黄区委发[2019]11号</t>
  </si>
  <si>
    <t>浙江天翀车灯集团有限公司</t>
  </si>
  <si>
    <t>浙江名牌产品</t>
  </si>
  <si>
    <t>浙江名牌战略推进委员会公告   2018年第1号</t>
  </si>
  <si>
    <t>浙江胜利塑胶有限公司</t>
  </si>
  <si>
    <t>为主制定国家标准</t>
  </si>
  <si>
    <t>GB/T 6111-2018《流体输送用热塑性塑料管道系统耐内压性能的测定》</t>
  </si>
  <si>
    <t>台州市黄岩区质量技术监督检测研究院（浙江省模具产品质量检验中心）</t>
  </si>
  <si>
    <t xml:space="preserve"> 为主制定行业标准</t>
  </si>
  <si>
    <t>JB/T 13620.8-2018《塑料注射模热流道系统 零部件 第8部分：阀针》</t>
  </si>
  <si>
    <t>浙江力佳缝制设备有限公司</t>
  </si>
  <si>
    <t>为主制定行业标准</t>
  </si>
  <si>
    <t>QB/T 5332-2018《工业用缝纫机 计算机控制肘型筒式绷缝机》</t>
  </si>
  <si>
    <t>QB/T5329-2018《工业用缝纫机绷缝纫机耐久性试验方法》</t>
  </si>
  <si>
    <t>为主制定“浙江制造标准”</t>
  </si>
  <si>
    <t>T/ZZB 0320-2018《电动摩托车和电动轻便摩托车用直流无刷电机》</t>
  </si>
  <si>
    <t>T/ZZB 0373 -2018《仪表板与安全气囊一体式注塑模具》</t>
  </si>
  <si>
    <t>浙江广天电力设备股份有限公司</t>
  </si>
  <si>
    <t>T/ZZB 0588-2018《铁路信号系统用干式变压器》</t>
  </si>
  <si>
    <t>T/ZZB 0661-2018《注射用红花黄色素》</t>
  </si>
  <si>
    <t>T/ZZB 0765-2018《建筑排水用硬聚氯乙烯（PVC-U）管件》</t>
  </si>
  <si>
    <t>T/ZZB 0850-2018《智能一体型上下送料自动剪线平缝机》</t>
  </si>
  <si>
    <t>“浙江制造”品牌认证</t>
  </si>
  <si>
    <t>证书编号：CZJM2018P1010701ROM</t>
  </si>
  <si>
    <t>证书编号：CZJM2018P1021301ROM</t>
  </si>
  <si>
    <t>2018年度黄岩区经济转型升级（区域创新、平台建设、“两化”融合）政策兑现明细表</t>
  </si>
  <si>
    <t>省级工业设计中心</t>
  </si>
  <si>
    <t>浙经信服务[2017]135号</t>
  </si>
  <si>
    <t>省级企业技术中心</t>
  </si>
  <si>
    <t>浙经信技术〔2018〕284号</t>
  </si>
  <si>
    <t>浙江感恩科技股份有限公司</t>
  </si>
  <si>
    <t>市级企业技术中心</t>
  </si>
  <si>
    <t>台经信技装〔2018〕69号</t>
  </si>
  <si>
    <t>浙江万豪模塑股份有限公司</t>
  </si>
  <si>
    <t>中国电信股份有限公司台州分公司黄岩分局</t>
  </si>
  <si>
    <t>企业上云</t>
  </si>
  <si>
    <t>黄政办发〔2018〕47号</t>
  </si>
  <si>
    <t>中国移动通信集团浙江有限公司黄岩分公司</t>
  </si>
  <si>
    <t>中国联合网络通信有限公司黄岩区分公司</t>
  </si>
  <si>
    <t>黄岩区经济和信息化局</t>
  </si>
  <si>
    <t>服务体系建设</t>
  </si>
  <si>
    <t>公共服务平台建设等</t>
  </si>
  <si>
    <t>黄岩区工商联</t>
  </si>
  <si>
    <t>各行业协会建设</t>
  </si>
  <si>
    <t>企业家队伍提升</t>
  </si>
  <si>
    <t>举办企业家素质培训</t>
  </si>
  <si>
    <t>台州市黄岩模具博览城经营管理有限公司</t>
  </si>
  <si>
    <t>中国模具博览城发展考核奖</t>
  </si>
  <si>
    <t>黄岩区财政局</t>
  </si>
  <si>
    <t>项目审计费</t>
  </si>
  <si>
    <t>各级项目中介审计、评审等</t>
  </si>
  <si>
    <t>2018年黄岩区经济转型升级（商标权质押贷款风险补偿）政策兑现明细表</t>
  </si>
  <si>
    <t xml:space="preserve">          单位：元</t>
  </si>
  <si>
    <t>2018年度</t>
  </si>
  <si>
    <t>实际收取利息金额</t>
  </si>
  <si>
    <t>相关企业</t>
  </si>
  <si>
    <t>金华银行台州分行</t>
  </si>
  <si>
    <t>台州市黄岩科硕模塑有限公司</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</si>
</sst>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0_ "/>
    <numFmt numFmtId="178" formatCode="0.00_ "/>
    <numFmt numFmtId="179" formatCode="0_);\(0\)"/>
    <numFmt numFmtId="180" formatCode="0.0_ "/>
    <numFmt numFmtId="181" formatCode="_ * #,##0.0_ ;_ * \-#,##0.0_ ;_ * &quot;-&quot;??_ ;_ @_ "/>
    <numFmt numFmtId="182" formatCode="0_);[Red]\(0\)"/>
  </numFmts>
  <fonts count="59">
    <font>
      <sz val="12"/>
      <name val="宋体"/>
      <family val="0"/>
    </font>
    <font>
      <sz val="16"/>
      <name val="方正小标宋简体"/>
      <family val="0"/>
    </font>
    <font>
      <sz val="22"/>
      <name val="方正小标宋简体"/>
      <family val="0"/>
    </font>
    <font>
      <sz val="11"/>
      <color indexed="8"/>
      <name val="宋体"/>
      <family val="0"/>
    </font>
    <font>
      <sz val="12"/>
      <color indexed="8"/>
      <name val="宋体"/>
      <family val="0"/>
    </font>
    <font>
      <sz val="18"/>
      <name val="方正小标宋简体"/>
      <family val="0"/>
    </font>
    <font>
      <sz val="20"/>
      <name val="方正小标宋简体"/>
      <family val="0"/>
    </font>
    <font>
      <b/>
      <sz val="12"/>
      <name val="宋体"/>
      <family val="0"/>
    </font>
    <font>
      <sz val="12"/>
      <name val="Times New Roman"/>
      <family val="1"/>
    </font>
    <font>
      <sz val="11"/>
      <name val="宋体"/>
      <family val="0"/>
    </font>
    <font>
      <sz val="10"/>
      <name val="宋体"/>
      <family val="0"/>
    </font>
    <font>
      <b/>
      <sz val="11"/>
      <name val="宋体"/>
      <family val="0"/>
    </font>
    <font>
      <sz val="18"/>
      <name val="宋体"/>
      <family val="0"/>
    </font>
    <font>
      <sz val="10"/>
      <name val="Times New Roman"/>
      <family val="1"/>
    </font>
    <font>
      <b/>
      <sz val="10"/>
      <name val="Times New Roman"/>
      <family val="1"/>
    </font>
    <font>
      <sz val="10"/>
      <name val="方正小标宋简体"/>
      <family val="0"/>
    </font>
    <font>
      <sz val="18"/>
      <name val="Times New Roman"/>
      <family val="1"/>
    </font>
    <font>
      <sz val="12"/>
      <name val="仿宋_GB2312"/>
      <family val="3"/>
    </font>
    <font>
      <sz val="12"/>
      <name val="黑体"/>
      <family val="0"/>
    </font>
    <font>
      <sz val="12"/>
      <name val="仿宋"/>
      <family val="3"/>
    </font>
    <font>
      <b/>
      <sz val="12"/>
      <name val="仿宋"/>
      <family val="3"/>
    </font>
    <font>
      <sz val="12"/>
      <color indexed="8"/>
      <name val="仿宋"/>
      <family val="3"/>
    </font>
    <font>
      <b/>
      <sz val="10"/>
      <name val="宋体"/>
      <family val="0"/>
    </font>
    <font>
      <sz val="14"/>
      <name val="黑体"/>
      <family val="0"/>
    </font>
    <font>
      <sz val="10"/>
      <color indexed="8"/>
      <name val="宋体"/>
      <family val="0"/>
    </font>
    <font>
      <b/>
      <sz val="12"/>
      <name val="Times New Roman"/>
      <family val="1"/>
    </font>
    <font>
      <sz val="9"/>
      <color indexed="63"/>
      <name val="宋体"/>
      <family val="0"/>
    </font>
    <font>
      <sz val="12"/>
      <color indexed="63"/>
      <name val="宋体"/>
      <family val="0"/>
    </font>
    <font>
      <b/>
      <sz val="10"/>
      <color indexed="63"/>
      <name val="仿宋_GB2312"/>
      <family val="3"/>
    </font>
    <font>
      <b/>
      <sz val="16"/>
      <name val="宋体"/>
      <family val="0"/>
    </font>
    <font>
      <sz val="10"/>
      <name val="Microsoft Sans Serif"/>
      <family val="2"/>
    </font>
    <font>
      <b/>
      <sz val="20"/>
      <name val="方正小标宋简体"/>
      <family val="0"/>
    </font>
    <font>
      <b/>
      <sz val="16"/>
      <name val="方正小标宋简体"/>
      <family val="0"/>
    </font>
    <font>
      <sz val="22"/>
      <color indexed="8"/>
      <name val="方正小标宋简体"/>
      <family val="0"/>
    </font>
    <font>
      <b/>
      <sz val="12"/>
      <color indexed="8"/>
      <name val="宋体"/>
      <family val="0"/>
    </font>
    <font>
      <sz val="9"/>
      <name val="宋体"/>
      <family val="0"/>
    </font>
    <font>
      <b/>
      <sz val="13"/>
      <color indexed="54"/>
      <name val="宋体"/>
      <family val="0"/>
    </font>
    <font>
      <sz val="11"/>
      <color indexed="16"/>
      <name val="宋体"/>
      <family val="0"/>
    </font>
    <font>
      <sz val="11"/>
      <color indexed="53"/>
      <name val="宋体"/>
      <family val="0"/>
    </font>
    <font>
      <b/>
      <sz val="15"/>
      <color indexed="54"/>
      <name val="宋体"/>
      <family val="0"/>
    </font>
    <font>
      <sz val="11"/>
      <color indexed="10"/>
      <name val="宋体"/>
      <family val="0"/>
    </font>
    <font>
      <b/>
      <sz val="11"/>
      <color indexed="54"/>
      <name val="宋体"/>
      <family val="0"/>
    </font>
    <font>
      <sz val="11"/>
      <color indexed="62"/>
      <name val="宋体"/>
      <family val="0"/>
    </font>
    <font>
      <sz val="11"/>
      <color indexed="9"/>
      <name val="宋体"/>
      <family val="0"/>
    </font>
    <font>
      <b/>
      <sz val="11"/>
      <color indexed="8"/>
      <name val="宋体"/>
      <family val="0"/>
    </font>
    <font>
      <b/>
      <sz val="11"/>
      <color indexed="53"/>
      <name val="宋体"/>
      <family val="0"/>
    </font>
    <font>
      <i/>
      <sz val="11"/>
      <color indexed="23"/>
      <name val="宋体"/>
      <family val="0"/>
    </font>
    <font>
      <u val="single"/>
      <sz val="12"/>
      <color indexed="36"/>
      <name val="宋体"/>
      <family val="0"/>
    </font>
    <font>
      <sz val="11"/>
      <color indexed="19"/>
      <name val="宋体"/>
      <family val="0"/>
    </font>
    <font>
      <b/>
      <sz val="11"/>
      <color indexed="63"/>
      <name val="宋体"/>
      <family val="0"/>
    </font>
    <font>
      <u val="single"/>
      <sz val="12"/>
      <color indexed="12"/>
      <name val="宋体"/>
      <family val="0"/>
    </font>
    <font>
      <b/>
      <sz val="11"/>
      <color indexed="9"/>
      <name val="宋体"/>
      <family val="0"/>
    </font>
    <font>
      <b/>
      <sz val="18"/>
      <color indexed="54"/>
      <name val="宋体"/>
      <family val="0"/>
    </font>
    <font>
      <sz val="11"/>
      <color indexed="17"/>
      <name val="宋体"/>
      <family val="0"/>
    </font>
    <font>
      <sz val="12"/>
      <name val="Arial"/>
      <family val="2"/>
    </font>
    <font>
      <sz val="9"/>
      <color indexed="8"/>
      <name val="Times New Roman"/>
      <family val="1"/>
    </font>
    <font>
      <sz val="9"/>
      <color indexed="8"/>
      <name val="宋体"/>
      <family val="0"/>
    </font>
    <font>
      <sz val="11"/>
      <color theme="1"/>
      <name val="Calibri"/>
      <family val="0"/>
    </font>
    <font>
      <sz val="12"/>
      <color theme="1"/>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border>
    <border>
      <left style="thin"/>
      <right/>
      <top style="thin"/>
      <bottom style="thin"/>
    </border>
    <border>
      <left style="thin"/>
      <right>
        <color indexed="63"/>
      </right>
      <top>
        <color indexed="63"/>
      </top>
      <bottom style="thin"/>
    </border>
    <border>
      <left>
        <color indexed="63"/>
      </left>
      <right>
        <color indexed="63"/>
      </right>
      <top>
        <color indexed="63"/>
      </top>
      <bottom style="thin"/>
    </border>
    <border>
      <left/>
      <right/>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8" fillId="0" borderId="0" applyFont="0" applyFill="0" applyBorder="0" applyAlignment="0" applyProtection="0"/>
    <xf numFmtId="0" fontId="3" fillId="2" borderId="0" applyNumberFormat="0" applyBorder="0" applyAlignment="0" applyProtection="0"/>
    <xf numFmtId="0" fontId="42" fillId="3" borderId="1" applyNumberFormat="0" applyAlignment="0" applyProtection="0"/>
    <xf numFmtId="44" fontId="8" fillId="0" borderId="0" applyFont="0" applyFill="0" applyBorder="0" applyAlignment="0" applyProtection="0"/>
    <xf numFmtId="41" fontId="8" fillId="0" borderId="0" applyFont="0" applyFill="0" applyBorder="0" applyAlignment="0" applyProtection="0"/>
    <xf numFmtId="0" fontId="3" fillId="4" borderId="0" applyNumberFormat="0" applyBorder="0" applyAlignment="0" applyProtection="0"/>
    <xf numFmtId="0" fontId="37" fillId="5" borderId="0" applyNumberFormat="0" applyBorder="0" applyAlignment="0" applyProtection="0"/>
    <xf numFmtId="43" fontId="8" fillId="0" borderId="0" applyFont="0" applyFill="0" applyBorder="0" applyAlignment="0" applyProtection="0"/>
    <xf numFmtId="0" fontId="43" fillId="4" borderId="0" applyNumberFormat="0" applyBorder="0" applyAlignment="0" applyProtection="0"/>
    <xf numFmtId="0" fontId="50" fillId="0" borderId="0" applyNumberFormat="0" applyFill="0" applyBorder="0" applyAlignment="0" applyProtection="0"/>
    <xf numFmtId="9" fontId="8" fillId="0" borderId="0" applyFont="0" applyFill="0" applyBorder="0" applyAlignment="0" applyProtection="0"/>
    <xf numFmtId="0" fontId="47" fillId="0" borderId="0" applyNumberFormat="0" applyFill="0" applyBorder="0" applyAlignment="0" applyProtection="0"/>
    <xf numFmtId="0" fontId="4" fillId="6" borderId="2" applyNumberFormat="0" applyFont="0" applyAlignment="0" applyProtection="0"/>
    <xf numFmtId="0" fontId="43" fillId="3" borderId="0" applyNumberFormat="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8" fillId="0" borderId="0">
      <alignment/>
      <protection/>
    </xf>
    <xf numFmtId="0" fontId="52" fillId="0" borderId="0" applyNumberFormat="0" applyFill="0" applyBorder="0" applyAlignment="0" applyProtection="0"/>
    <xf numFmtId="0" fontId="46" fillId="0" borderId="0" applyNumberFormat="0" applyFill="0" applyBorder="0" applyAlignment="0" applyProtection="0"/>
    <xf numFmtId="0" fontId="39" fillId="0" borderId="3" applyNumberFormat="0" applyFill="0" applyAlignment="0" applyProtection="0"/>
    <xf numFmtId="0" fontId="36" fillId="0" borderId="3" applyNumberFormat="0" applyFill="0" applyAlignment="0" applyProtection="0"/>
    <xf numFmtId="0" fontId="43" fillId="7" borderId="0" applyNumberFormat="0" applyBorder="0" applyAlignment="0" applyProtection="0"/>
    <xf numFmtId="0" fontId="41" fillId="0" borderId="4" applyNumberFormat="0" applyFill="0" applyAlignment="0" applyProtection="0"/>
    <xf numFmtId="0" fontId="43" fillId="3" borderId="0" applyNumberFormat="0" applyBorder="0" applyAlignment="0" applyProtection="0"/>
    <xf numFmtId="0" fontId="49" fillId="2" borderId="5" applyNumberFormat="0" applyAlignment="0" applyProtection="0"/>
    <xf numFmtId="0" fontId="45" fillId="2" borderId="1" applyNumberFormat="0" applyAlignment="0" applyProtection="0"/>
    <xf numFmtId="0" fontId="51" fillId="8" borderId="6" applyNumberFormat="0" applyAlignment="0" applyProtection="0"/>
    <xf numFmtId="0" fontId="3" fillId="9" borderId="0" applyNumberFormat="0" applyBorder="0" applyAlignment="0" applyProtection="0"/>
    <xf numFmtId="0" fontId="43" fillId="10" borderId="0" applyNumberFormat="0" applyBorder="0" applyAlignment="0" applyProtection="0"/>
    <xf numFmtId="0" fontId="38" fillId="0" borderId="7" applyNumberFormat="0" applyFill="0" applyAlignment="0" applyProtection="0"/>
    <xf numFmtId="0" fontId="44" fillId="0" borderId="8" applyNumberFormat="0" applyFill="0" applyAlignment="0" applyProtection="0"/>
    <xf numFmtId="0" fontId="53" fillId="9" borderId="0" applyNumberFormat="0" applyBorder="0" applyAlignment="0" applyProtection="0"/>
    <xf numFmtId="0" fontId="48" fillId="11" borderId="0" applyNumberFormat="0" applyBorder="0" applyAlignment="0" applyProtection="0"/>
    <xf numFmtId="0" fontId="3" fillId="12" borderId="0" applyNumberFormat="0" applyBorder="0" applyAlignment="0" applyProtection="0"/>
    <xf numFmtId="0" fontId="43" fillId="13"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43" fillId="8" borderId="0" applyNumberFormat="0" applyBorder="0" applyAlignment="0" applyProtection="0"/>
    <xf numFmtId="0" fontId="43" fillId="15"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43" fillId="16" borderId="0" applyNumberFormat="0" applyBorder="0" applyAlignment="0" applyProtection="0"/>
    <xf numFmtId="0" fontId="3" fillId="12"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3" fillId="4" borderId="0" applyNumberFormat="0" applyBorder="0" applyAlignment="0" applyProtection="0"/>
    <xf numFmtId="0" fontId="43" fillId="4" borderId="0" applyNumberFormat="0" applyBorder="0" applyAlignment="0" applyProtection="0"/>
    <xf numFmtId="176" fontId="0" fillId="0" borderId="0">
      <alignment vertical="center"/>
      <protection/>
    </xf>
    <xf numFmtId="0" fontId="0" fillId="0" borderId="0">
      <alignment/>
      <protection/>
    </xf>
    <xf numFmtId="0" fontId="3" fillId="0" borderId="0">
      <alignment vertical="center"/>
      <protection/>
    </xf>
    <xf numFmtId="0" fontId="0" fillId="0" borderId="0">
      <alignment/>
      <protection/>
    </xf>
  </cellStyleXfs>
  <cellXfs count="285">
    <xf numFmtId="0" fontId="0" fillId="0" borderId="0" xfId="0" applyFont="1" applyAlignment="1">
      <alignment vertical="center"/>
    </xf>
    <xf numFmtId="0" fontId="1" fillId="0" borderId="0" xfId="0" applyFont="1" applyAlignment="1">
      <alignment horizontal="center" vertical="center"/>
    </xf>
    <xf numFmtId="0" fontId="2" fillId="0" borderId="0" xfId="0" applyFont="1" applyAlignment="1">
      <alignment vertical="center"/>
    </xf>
    <xf numFmtId="0" fontId="0" fillId="0" borderId="0" xfId="0" applyFont="1" applyFill="1" applyBorder="1" applyAlignment="1">
      <alignment vertical="center"/>
    </xf>
    <xf numFmtId="0" fontId="57" fillId="0" borderId="0" xfId="0" applyFont="1" applyFill="1" applyBorder="1" applyAlignment="1">
      <alignment vertical="center"/>
    </xf>
    <xf numFmtId="0" fontId="58" fillId="0" borderId="0" xfId="0" applyFont="1" applyFill="1" applyBorder="1" applyAlignment="1">
      <alignment horizontal="center" vertical="center"/>
    </xf>
    <xf numFmtId="0" fontId="0" fillId="0" borderId="9" xfId="0" applyFont="1" applyBorder="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9" xfId="0" applyFont="1" applyBorder="1" applyAlignment="1">
      <alignment horizontal="center" vertical="center"/>
    </xf>
    <xf numFmtId="0" fontId="0" fillId="0" borderId="0" xfId="0" applyFont="1" applyFill="1" applyAlignment="1">
      <alignment horizontal="center" vertical="center"/>
    </xf>
    <xf numFmtId="0" fontId="0" fillId="0" borderId="0" xfId="0" applyFont="1" applyAlignment="1">
      <alignment horizontal="center"/>
    </xf>
    <xf numFmtId="0" fontId="0" fillId="0" borderId="0" xfId="0" applyFont="1" applyAlignment="1">
      <alignment horizontal="left"/>
    </xf>
    <xf numFmtId="0" fontId="0" fillId="0" borderId="0" xfId="0" applyFont="1" applyAlignment="1">
      <alignment/>
    </xf>
    <xf numFmtId="0" fontId="5" fillId="0" borderId="0" xfId="0" applyFont="1" applyBorder="1" applyAlignment="1">
      <alignment horizontal="center" wrapText="1"/>
    </xf>
    <xf numFmtId="0" fontId="6" fillId="0" borderId="0" xfId="0" applyFont="1" applyBorder="1" applyAlignment="1">
      <alignment horizontal="center" wrapText="1"/>
    </xf>
    <xf numFmtId="0" fontId="2" fillId="0" borderId="0" xfId="0" applyFont="1" applyBorder="1" applyAlignment="1">
      <alignment horizontal="center"/>
    </xf>
    <xf numFmtId="0" fontId="7"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horizontal="left" vertical="center"/>
    </xf>
    <xf numFmtId="0" fontId="0" fillId="0" borderId="12" xfId="0" applyFont="1" applyFill="1" applyBorder="1" applyAlignment="1">
      <alignment horizontal="center" vertical="center"/>
    </xf>
    <xf numFmtId="0" fontId="0" fillId="0" borderId="9" xfId="0" applyFill="1" applyBorder="1" applyAlignment="1">
      <alignment horizontal="left"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9" xfId="0" applyFont="1" applyBorder="1" applyAlignment="1">
      <alignment horizontal="left" vertical="center"/>
    </xf>
    <xf numFmtId="0" fontId="0" fillId="0" borderId="9" xfId="0" applyFont="1" applyBorder="1" applyAlignment="1">
      <alignment horizontal="center" vertical="center" wrapText="1"/>
    </xf>
    <xf numFmtId="0" fontId="0" fillId="0" borderId="12"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0" fontId="0" fillId="0" borderId="9" xfId="0" applyFont="1" applyBorder="1" applyAlignment="1">
      <alignment horizontal="center"/>
    </xf>
    <xf numFmtId="0" fontId="0" fillId="0" borderId="9" xfId="0" applyFont="1" applyBorder="1" applyAlignment="1">
      <alignment horizontal="left"/>
    </xf>
    <xf numFmtId="0" fontId="7" fillId="0" borderId="9" xfId="0" applyFont="1" applyBorder="1" applyAlignment="1">
      <alignment horizontal="center"/>
    </xf>
    <xf numFmtId="0" fontId="7" fillId="0" borderId="9" xfId="0" applyFont="1" applyFill="1" applyBorder="1" applyAlignment="1">
      <alignment horizontal="center"/>
    </xf>
    <xf numFmtId="0" fontId="8" fillId="0" borderId="0" xfId="0" applyFont="1" applyAlignment="1">
      <alignment/>
    </xf>
    <xf numFmtId="0" fontId="7" fillId="0" borderId="0" xfId="0" applyFont="1" applyFill="1" applyAlignment="1">
      <alignment horizontal="center" vertical="center"/>
    </xf>
    <xf numFmtId="0" fontId="9" fillId="0" borderId="0" xfId="0" applyFont="1" applyAlignment="1">
      <alignment vertical="center"/>
    </xf>
    <xf numFmtId="0" fontId="10" fillId="0" borderId="0" xfId="0" applyFont="1" applyAlignment="1">
      <alignment/>
    </xf>
    <xf numFmtId="0" fontId="10" fillId="0" borderId="0" xfId="0" applyFont="1" applyAlignment="1">
      <alignment horizontal="left"/>
    </xf>
    <xf numFmtId="0" fontId="10" fillId="0" borderId="0" xfId="0" applyFont="1" applyAlignment="1">
      <alignment horizontal="center"/>
    </xf>
    <xf numFmtId="0" fontId="2" fillId="0" borderId="0" xfId="0" applyFont="1" applyBorder="1" applyAlignment="1">
      <alignment horizontal="center" vertical="center" wrapText="1"/>
    </xf>
    <xf numFmtId="0" fontId="0" fillId="0" borderId="0" xfId="0" applyFont="1" applyAlignment="1">
      <alignment horizontal="center" vertical="center"/>
    </xf>
    <xf numFmtId="0" fontId="7" fillId="0" borderId="9" xfId="0" applyFont="1" applyFill="1" applyBorder="1" applyAlignment="1">
      <alignment horizontal="center" vertical="center" wrapText="1" shrinkToFit="1"/>
    </xf>
    <xf numFmtId="0" fontId="7" fillId="0" borderId="0" xfId="0" applyFont="1" applyFill="1" applyAlignment="1">
      <alignment horizontal="center" vertical="center" wrapText="1"/>
    </xf>
    <xf numFmtId="0" fontId="0" fillId="0" borderId="15" xfId="0" applyFont="1" applyFill="1" applyBorder="1" applyAlignment="1">
      <alignment horizontal="center" vertical="center" wrapText="1" shrinkToFit="1"/>
    </xf>
    <xf numFmtId="0" fontId="0" fillId="0" borderId="12" xfId="0" applyFont="1" applyFill="1" applyBorder="1" applyAlignment="1">
      <alignment horizontal="center" vertical="center" wrapText="1" shrinkToFit="1"/>
    </xf>
    <xf numFmtId="0" fontId="0" fillId="0" borderId="14" xfId="0" applyFont="1" applyFill="1" applyBorder="1" applyAlignment="1">
      <alignment horizontal="center" vertical="center" wrapText="1" shrinkToFit="1"/>
    </xf>
    <xf numFmtId="0" fontId="0" fillId="0" borderId="13" xfId="0" applyFont="1" applyFill="1" applyBorder="1" applyAlignment="1">
      <alignment horizontal="center" vertical="center" wrapText="1" shrinkToFit="1"/>
    </xf>
    <xf numFmtId="0" fontId="9" fillId="0" borderId="9" xfId="0" applyFont="1" applyBorder="1" applyAlignment="1">
      <alignment horizontal="left" vertical="center" wrapText="1"/>
    </xf>
    <xf numFmtId="0" fontId="9" fillId="0" borderId="9"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0" xfId="0" applyFont="1" applyAlignment="1">
      <alignment wrapText="1"/>
    </xf>
    <xf numFmtId="0" fontId="9" fillId="0" borderId="0" xfId="0" applyFont="1" applyAlignment="1">
      <alignment/>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9" xfId="0" applyNumberFormat="1" applyFont="1" applyBorder="1" applyAlignment="1">
      <alignment horizontal="left" vertical="center" wrapText="1"/>
    </xf>
    <xf numFmtId="0" fontId="9" fillId="0" borderId="9" xfId="0" applyNumberFormat="1" applyFont="1" applyBorder="1" applyAlignment="1">
      <alignment horizontal="center" vertical="center" wrapText="1"/>
    </xf>
    <xf numFmtId="0" fontId="9" fillId="0" borderId="9" xfId="0" applyFont="1" applyBorder="1" applyAlignment="1">
      <alignment vertical="center" wrapText="1" shrinkToFit="1"/>
    </xf>
    <xf numFmtId="0" fontId="9" fillId="0" borderId="0" xfId="0" applyFont="1" applyAlignment="1">
      <alignment vertical="center" wrapText="1"/>
    </xf>
    <xf numFmtId="0" fontId="9" fillId="0" borderId="9" xfId="0" applyFont="1" applyBorder="1" applyAlignment="1">
      <alignment horizontal="center" vertical="center" wrapText="1" shrinkToFit="1"/>
    </xf>
    <xf numFmtId="0" fontId="11" fillId="0" borderId="9" xfId="0" applyFont="1" applyBorder="1" applyAlignment="1">
      <alignment horizontal="center" vertical="center" wrapText="1"/>
    </xf>
    <xf numFmtId="0" fontId="9" fillId="0" borderId="13" xfId="0" applyFont="1" applyBorder="1" applyAlignment="1">
      <alignment vertical="center" wrapText="1" shrinkToFit="1"/>
    </xf>
    <xf numFmtId="0" fontId="10" fillId="0" borderId="0" xfId="0" applyFont="1" applyAlignment="1">
      <alignment wrapText="1"/>
    </xf>
    <xf numFmtId="0" fontId="10" fillId="0" borderId="0" xfId="0" applyFont="1" applyAlignment="1">
      <alignment horizontal="left" wrapText="1"/>
    </xf>
    <xf numFmtId="0" fontId="10" fillId="0" borderId="0" xfId="0" applyFont="1" applyAlignment="1">
      <alignment horizontal="center" wrapText="1"/>
    </xf>
    <xf numFmtId="0" fontId="12" fillId="0" borderId="0" xfId="0" applyFont="1" applyAlignment="1">
      <alignment vertical="center"/>
    </xf>
    <xf numFmtId="0" fontId="10" fillId="0" borderId="0" xfId="0" applyFont="1" applyFill="1" applyAlignment="1">
      <alignment vertical="center"/>
    </xf>
    <xf numFmtId="0" fontId="13" fillId="0" borderId="0" xfId="0" applyFont="1" applyAlignment="1">
      <alignment/>
    </xf>
    <xf numFmtId="0" fontId="13" fillId="0" borderId="0" xfId="0" applyFont="1" applyAlignment="1">
      <alignment horizontal="left"/>
    </xf>
    <xf numFmtId="177" fontId="13" fillId="0" borderId="0" xfId="0" applyNumberFormat="1" applyFont="1" applyAlignment="1">
      <alignment/>
    </xf>
    <xf numFmtId="0" fontId="13" fillId="0" borderId="0" xfId="0" applyFont="1" applyAlignment="1">
      <alignment horizontal="center" vertical="center" wrapText="1"/>
    </xf>
    <xf numFmtId="0" fontId="14" fillId="0" borderId="0" xfId="0" applyFont="1" applyAlignment="1">
      <alignment horizontal="center"/>
    </xf>
    <xf numFmtId="0" fontId="10"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horizontal="left" vertical="center"/>
    </xf>
    <xf numFmtId="0" fontId="10" fillId="0" borderId="9"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6"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0" xfId="0" applyFont="1" applyFill="1" applyBorder="1" applyAlignment="1">
      <alignment horizontal="center" vertical="center" wrapText="1"/>
    </xf>
    <xf numFmtId="177" fontId="10" fillId="0" borderId="9" xfId="0" applyNumberFormat="1" applyFont="1" applyFill="1" applyBorder="1" applyAlignment="1">
      <alignment horizontal="center" vertical="center" wrapText="1"/>
    </xf>
    <xf numFmtId="0" fontId="10" fillId="0" borderId="0" xfId="0" applyFont="1" applyAlignment="1">
      <alignment horizontal="left"/>
    </xf>
    <xf numFmtId="0" fontId="16" fillId="0" borderId="0" xfId="0" applyFont="1" applyAlignment="1">
      <alignment/>
    </xf>
    <xf numFmtId="177" fontId="15" fillId="0" borderId="0" xfId="0" applyNumberFormat="1" applyFont="1" applyAlignment="1">
      <alignment horizontal="center" vertical="center"/>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0" xfId="0" applyFont="1" applyFill="1" applyAlignment="1">
      <alignment horizontal="center" vertical="center"/>
    </xf>
    <xf numFmtId="0" fontId="0" fillId="0" borderId="0" xfId="0" applyFill="1" applyAlignment="1">
      <alignment vertical="center"/>
    </xf>
    <xf numFmtId="178" fontId="10" fillId="0" borderId="9" xfId="0" applyNumberFormat="1" applyFont="1" applyFill="1" applyBorder="1" applyAlignment="1">
      <alignment horizontal="center" vertical="center" wrapText="1"/>
    </xf>
    <xf numFmtId="0" fontId="12" fillId="0" borderId="0" xfId="0" applyFont="1" applyAlignment="1">
      <alignment/>
    </xf>
    <xf numFmtId="0" fontId="17" fillId="0" borderId="0" xfId="0" applyFont="1" applyAlignment="1">
      <alignment horizontal="center" vertical="center"/>
    </xf>
    <xf numFmtId="0" fontId="17" fillId="0" borderId="0" xfId="0" applyFont="1" applyAlignment="1">
      <alignment/>
    </xf>
    <xf numFmtId="0" fontId="2" fillId="0" borderId="0" xfId="0" applyFont="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horizontal="right"/>
    </xf>
    <xf numFmtId="0" fontId="7" fillId="0" borderId="9" xfId="0" applyNumberFormat="1" applyFont="1" applyBorder="1" applyAlignment="1">
      <alignment horizontal="center" vertical="center"/>
    </xf>
    <xf numFmtId="0" fontId="20" fillId="0" borderId="9" xfId="0" applyFont="1" applyFill="1" applyBorder="1" applyAlignment="1">
      <alignment horizontal="center" vertical="center"/>
    </xf>
    <xf numFmtId="0" fontId="20" fillId="0" borderId="9" xfId="0" applyFont="1" applyFill="1" applyBorder="1" applyAlignment="1">
      <alignment horizontal="center" vertical="center" wrapText="1"/>
    </xf>
    <xf numFmtId="0" fontId="20" fillId="0" borderId="9" xfId="0" applyNumberFormat="1" applyFont="1" applyFill="1" applyBorder="1" applyAlignment="1">
      <alignment horizontal="center" vertical="center" wrapText="1"/>
    </xf>
    <xf numFmtId="0" fontId="8" fillId="0" borderId="0" xfId="0" applyFont="1" applyAlignment="1">
      <alignment horizontal="center"/>
    </xf>
    <xf numFmtId="179" fontId="0" fillId="0" borderId="9" xfId="0" applyNumberFormat="1" applyFont="1" applyBorder="1" applyAlignment="1">
      <alignment horizontal="center"/>
    </xf>
    <xf numFmtId="0" fontId="0" fillId="0" borderId="9" xfId="0" applyNumberFormat="1" applyFont="1" applyFill="1" applyBorder="1" applyAlignment="1">
      <alignment horizontal="left" vertical="center"/>
    </xf>
    <xf numFmtId="0" fontId="19" fillId="0" borderId="9" xfId="0" applyNumberFormat="1" applyFont="1" applyFill="1" applyBorder="1" applyAlignment="1">
      <alignment horizontal="center" vertical="center"/>
    </xf>
    <xf numFmtId="0" fontId="19" fillId="0" borderId="12" xfId="0" applyNumberFormat="1" applyFont="1" applyFill="1" applyBorder="1" applyAlignment="1">
      <alignment horizontal="center" vertical="center"/>
    </xf>
    <xf numFmtId="0" fontId="19" fillId="0" borderId="12" xfId="0" applyNumberFormat="1" applyFont="1" applyFill="1" applyBorder="1" applyAlignment="1">
      <alignment horizontal="center" vertical="center" wrapText="1"/>
    </xf>
    <xf numFmtId="0" fontId="19" fillId="0" borderId="9" xfId="0" applyNumberFormat="1" applyFont="1" applyFill="1" applyBorder="1" applyAlignment="1">
      <alignment horizontal="justify" vertical="center"/>
    </xf>
    <xf numFmtId="0" fontId="19" fillId="0" borderId="14" xfId="0" applyNumberFormat="1" applyFont="1" applyFill="1" applyBorder="1" applyAlignment="1">
      <alignment horizontal="center" vertical="center"/>
    </xf>
    <xf numFmtId="0" fontId="19" fillId="0" borderId="14" xfId="0" applyNumberFormat="1" applyFont="1" applyFill="1" applyBorder="1" applyAlignment="1">
      <alignment horizontal="center" vertical="center" wrapText="1"/>
    </xf>
    <xf numFmtId="0" fontId="19" fillId="0" borderId="13" xfId="0" applyNumberFormat="1" applyFont="1" applyFill="1" applyBorder="1" applyAlignment="1">
      <alignment horizontal="center" vertical="center"/>
    </xf>
    <xf numFmtId="0" fontId="19" fillId="0" borderId="13" xfId="0" applyNumberFormat="1" applyFont="1" applyFill="1" applyBorder="1" applyAlignment="1">
      <alignment horizontal="center" vertical="center" wrapText="1"/>
    </xf>
    <xf numFmtId="0" fontId="0" fillId="0" borderId="9" xfId="0" applyNumberFormat="1" applyFont="1" applyFill="1" applyBorder="1" applyAlignment="1">
      <alignment vertical="center" wrapText="1"/>
    </xf>
    <xf numFmtId="0" fontId="19" fillId="0" borderId="9" xfId="0" applyNumberFormat="1" applyFont="1" applyFill="1" applyBorder="1" applyAlignment="1">
      <alignment horizontal="left" vertical="center" wrapText="1"/>
    </xf>
    <xf numFmtId="0" fontId="21" fillId="0" borderId="9" xfId="0" applyNumberFormat="1" applyFont="1" applyFill="1" applyBorder="1" applyAlignment="1">
      <alignment horizontal="center" vertical="center"/>
    </xf>
    <xf numFmtId="0" fontId="17" fillId="0" borderId="12" xfId="0" applyFont="1" applyBorder="1" applyAlignment="1">
      <alignment horizontal="center" vertical="center" wrapText="1"/>
    </xf>
    <xf numFmtId="179" fontId="0" fillId="0" borderId="9" xfId="0" applyNumberFormat="1" applyFont="1" applyBorder="1" applyAlignment="1">
      <alignment horizontal="center" vertical="center"/>
    </xf>
    <xf numFmtId="0" fontId="0" fillId="0" borderId="9" xfId="0" applyNumberFormat="1" applyFont="1" applyFill="1" applyBorder="1" applyAlignment="1">
      <alignment vertical="center"/>
    </xf>
    <xf numFmtId="0" fontId="17" fillId="0" borderId="14" xfId="0" applyFont="1" applyBorder="1" applyAlignment="1">
      <alignment horizontal="center" vertical="center" wrapText="1"/>
    </xf>
    <xf numFmtId="0" fontId="17" fillId="0" borderId="13" xfId="0" applyFont="1" applyBorder="1" applyAlignment="1">
      <alignment horizontal="center" vertical="center" wrapText="1"/>
    </xf>
    <xf numFmtId="0" fontId="7" fillId="0" borderId="9" xfId="0" applyFont="1" applyBorder="1" applyAlignment="1">
      <alignment horizontal="center" vertical="center"/>
    </xf>
    <xf numFmtId="0" fontId="20" fillId="0" borderId="9" xfId="0" applyFont="1" applyFill="1" applyBorder="1" applyAlignment="1">
      <alignment vertical="center"/>
    </xf>
    <xf numFmtId="0" fontId="19" fillId="0" borderId="9" xfId="0" applyFont="1" applyFill="1" applyBorder="1" applyAlignment="1">
      <alignment horizontal="center" vertical="center"/>
    </xf>
    <xf numFmtId="0" fontId="19" fillId="0" borderId="0" xfId="0" applyFont="1" applyFill="1" applyAlignment="1">
      <alignment vertical="center"/>
    </xf>
    <xf numFmtId="0" fontId="19" fillId="0" borderId="0" xfId="0" applyNumberFormat="1" applyFont="1" applyFill="1" applyAlignment="1">
      <alignment horizontal="left" vertical="center" wrapText="1"/>
    </xf>
    <xf numFmtId="0" fontId="10" fillId="0" borderId="0" xfId="0" applyFont="1" applyBorder="1" applyAlignment="1">
      <alignment/>
    </xf>
    <xf numFmtId="0" fontId="0" fillId="0" borderId="0" xfId="0" applyFont="1" applyBorder="1" applyAlignment="1">
      <alignment/>
    </xf>
    <xf numFmtId="0" fontId="22" fillId="0" borderId="0" xfId="0" applyFont="1" applyAlignment="1">
      <alignment horizontal="center" vertical="center"/>
    </xf>
    <xf numFmtId="0" fontId="10" fillId="0" borderId="0" xfId="0" applyNumberFormat="1" applyFont="1" applyAlignment="1">
      <alignment vertical="center"/>
    </xf>
    <xf numFmtId="0" fontId="22" fillId="0" borderId="0" xfId="0" applyFont="1" applyAlignment="1">
      <alignment horizontal="center"/>
    </xf>
    <xf numFmtId="0" fontId="23" fillId="0" borderId="0" xfId="67" applyFont="1" applyBorder="1" applyAlignment="1">
      <alignment horizontal="center" vertical="center"/>
      <protection/>
    </xf>
    <xf numFmtId="0" fontId="7" fillId="0" borderId="9" xfId="0" applyFont="1" applyBorder="1" applyAlignment="1">
      <alignment horizontal="center" vertical="center" wrapText="1"/>
    </xf>
    <xf numFmtId="0" fontId="0" fillId="0" borderId="9" xfId="0" applyNumberFormat="1" applyFont="1" applyBorder="1" applyAlignment="1">
      <alignment horizontal="center" vertical="center" wrapText="1"/>
    </xf>
    <xf numFmtId="0" fontId="0" fillId="0" borderId="9" xfId="0" applyNumberFormat="1" applyFont="1" applyBorder="1" applyAlignment="1">
      <alignment horizontal="left" vertical="center" wrapText="1"/>
    </xf>
    <xf numFmtId="0" fontId="0" fillId="0" borderId="9" xfId="0" applyNumberFormat="1" applyFont="1" applyBorder="1" applyAlignment="1">
      <alignment horizontal="justify" vertical="center" wrapText="1"/>
    </xf>
    <xf numFmtId="0" fontId="0" fillId="0" borderId="9" xfId="0" applyNumberFormat="1" applyFont="1" applyBorder="1" applyAlignment="1">
      <alignment vertical="center"/>
    </xf>
    <xf numFmtId="0" fontId="0" fillId="0" borderId="9" xfId="0" applyNumberFormat="1" applyBorder="1" applyAlignment="1">
      <alignment horizontal="left" vertical="center" wrapText="1"/>
    </xf>
    <xf numFmtId="0" fontId="0" fillId="0" borderId="9" xfId="0" applyFont="1" applyBorder="1" applyAlignment="1">
      <alignment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left" vertical="center"/>
    </xf>
    <xf numFmtId="0" fontId="6" fillId="0" borderId="0" xfId="0" applyFont="1" applyBorder="1" applyAlignment="1">
      <alignment horizontal="center" vertical="center"/>
    </xf>
    <xf numFmtId="180" fontId="10" fillId="0" borderId="0" xfId="0" applyNumberFormat="1" applyFont="1" applyBorder="1" applyAlignment="1">
      <alignment horizontal="center" vertical="center"/>
    </xf>
    <xf numFmtId="0" fontId="24" fillId="0" borderId="9" xfId="0" applyFont="1" applyFill="1" applyBorder="1" applyAlignment="1">
      <alignment horizontal="center" vertical="center" wrapText="1"/>
    </xf>
    <xf numFmtId="0" fontId="10" fillId="0" borderId="9" xfId="0" applyFont="1" applyFill="1" applyBorder="1" applyAlignment="1">
      <alignment horizontal="center" vertical="center"/>
    </xf>
    <xf numFmtId="0" fontId="10" fillId="0" borderId="9" xfId="0" applyFont="1" applyFill="1" applyBorder="1" applyAlignment="1">
      <alignment horizontal="left" vertical="center"/>
    </xf>
    <xf numFmtId="43" fontId="10" fillId="0" borderId="9" xfId="22" applyNumberFormat="1" applyFont="1" applyFill="1" applyBorder="1" applyAlignment="1">
      <alignment horizontal="center" vertical="center"/>
    </xf>
    <xf numFmtId="43" fontId="10" fillId="0" borderId="0" xfId="0" applyNumberFormat="1" applyFont="1" applyFill="1" applyAlignment="1">
      <alignment vertical="center"/>
    </xf>
    <xf numFmtId="0" fontId="10" fillId="0" borderId="15" xfId="0" applyFont="1" applyFill="1" applyBorder="1" applyAlignment="1">
      <alignment horizontal="left" vertical="center"/>
    </xf>
    <xf numFmtId="43" fontId="10" fillId="0" borderId="9" xfId="22" applyFont="1" applyFill="1" applyBorder="1" applyAlignment="1">
      <alignment horizontal="center" vertical="center"/>
    </xf>
    <xf numFmtId="181" fontId="10" fillId="0" borderId="9" xfId="22" applyNumberFormat="1" applyFont="1" applyFill="1" applyBorder="1" applyAlignment="1">
      <alignment horizontal="center" vertical="center"/>
    </xf>
    <xf numFmtId="0" fontId="10" fillId="0" borderId="9" xfId="0" applyFont="1" applyBorder="1" applyAlignment="1">
      <alignment horizontal="center" vertical="center"/>
    </xf>
    <xf numFmtId="43" fontId="10" fillId="0" borderId="11" xfId="22" applyNumberFormat="1" applyFont="1" applyFill="1" applyBorder="1" applyAlignment="1">
      <alignment horizontal="center" vertical="center"/>
    </xf>
    <xf numFmtId="0" fontId="25" fillId="0" borderId="0" xfId="0" applyFont="1" applyBorder="1" applyAlignment="1">
      <alignment/>
    </xf>
    <xf numFmtId="177" fontId="0" fillId="0" borderId="0" xfId="0" applyNumberFormat="1" applyFont="1" applyFill="1" applyAlignment="1">
      <alignment horizontal="center"/>
    </xf>
    <xf numFmtId="182" fontId="0" fillId="0" borderId="0" xfId="0" applyNumberFormat="1" applyFont="1" applyAlignment="1">
      <alignment/>
    </xf>
    <xf numFmtId="0" fontId="6" fillId="0" borderId="0" xfId="67" applyFont="1" applyBorder="1" applyAlignment="1">
      <alignment horizontal="center" vertical="center"/>
      <protection/>
    </xf>
    <xf numFmtId="177" fontId="10" fillId="0" borderId="18" xfId="0" applyNumberFormat="1" applyFont="1" applyFill="1" applyBorder="1" applyAlignment="1" applyProtection="1">
      <alignment horizontal="center" vertical="center"/>
      <protection locked="0"/>
    </xf>
    <xf numFmtId="0" fontId="7" fillId="0" borderId="9" xfId="67" applyFont="1" applyFill="1" applyBorder="1" applyAlignment="1" applyProtection="1">
      <alignment horizontal="center" vertical="center"/>
      <protection locked="0"/>
    </xf>
    <xf numFmtId="0" fontId="22" fillId="0" borderId="9" xfId="67" applyFont="1" applyBorder="1" applyAlignment="1" applyProtection="1">
      <alignment horizontal="center" vertical="center"/>
      <protection/>
    </xf>
    <xf numFmtId="0" fontId="22" fillId="0" borderId="15" xfId="67" applyFont="1" applyBorder="1" applyAlignment="1" applyProtection="1">
      <alignment horizontal="center" vertical="center" wrapText="1"/>
      <protection/>
    </xf>
    <xf numFmtId="0" fontId="22" fillId="0" borderId="9" xfId="67" applyFont="1" applyBorder="1" applyAlignment="1">
      <alignment horizontal="center" vertical="center"/>
      <protection/>
    </xf>
    <xf numFmtId="0" fontId="22" fillId="0" borderId="13" xfId="67" applyFont="1" applyBorder="1" applyAlignment="1" applyProtection="1">
      <alignment horizontal="center" vertical="center" wrapText="1"/>
      <protection/>
    </xf>
    <xf numFmtId="0" fontId="26" fillId="0" borderId="9" xfId="0" applyFont="1" applyBorder="1" applyAlignment="1">
      <alignment horizontal="center" vertical="center" wrapText="1"/>
    </xf>
    <xf numFmtId="0" fontId="27" fillId="0" borderId="9" xfId="0" applyFont="1" applyFill="1" applyBorder="1" applyAlignment="1">
      <alignment horizontal="left" vertical="center" wrapText="1"/>
    </xf>
    <xf numFmtId="0" fontId="27" fillId="0" borderId="9" xfId="0" applyFont="1" applyBorder="1" applyAlignment="1">
      <alignment horizontal="left" vertical="center" wrapText="1"/>
    </xf>
    <xf numFmtId="0" fontId="27" fillId="0" borderId="9" xfId="0" applyFont="1" applyBorder="1" applyAlignment="1">
      <alignment horizontal="right" vertical="center" wrapText="1"/>
    </xf>
    <xf numFmtId="0" fontId="28" fillId="0" borderId="9" xfId="0" applyFont="1" applyBorder="1" applyAlignment="1">
      <alignment horizontal="center" vertical="center" wrapText="1"/>
    </xf>
    <xf numFmtId="0" fontId="22" fillId="0" borderId="9" xfId="0" applyFont="1" applyBorder="1" applyAlignment="1">
      <alignment vertical="center"/>
    </xf>
    <xf numFmtId="0" fontId="4" fillId="0" borderId="9" xfId="0" applyFont="1" applyBorder="1" applyAlignment="1">
      <alignment horizontal="center" vertical="center" wrapText="1"/>
    </xf>
    <xf numFmtId="177" fontId="22" fillId="0" borderId="9" xfId="0" applyNumberFormat="1" applyFont="1" applyFill="1" applyBorder="1" applyAlignment="1">
      <alignment horizontal="center" vertical="center" wrapText="1"/>
    </xf>
    <xf numFmtId="182" fontId="22" fillId="0" borderId="9" xfId="0" applyNumberFormat="1" applyFont="1" applyBorder="1" applyAlignment="1">
      <alignment horizontal="center" wrapText="1"/>
    </xf>
    <xf numFmtId="182" fontId="14" fillId="0" borderId="9" xfId="0" applyNumberFormat="1" applyFont="1" applyBorder="1" applyAlignment="1">
      <alignment horizontal="center" wrapText="1"/>
    </xf>
    <xf numFmtId="177" fontId="24" fillId="0" borderId="9" xfId="0" applyNumberFormat="1" applyFont="1" applyBorder="1" applyAlignment="1">
      <alignment horizontal="center" wrapText="1"/>
    </xf>
    <xf numFmtId="182" fontId="0" fillId="0" borderId="9" xfId="0" applyNumberFormat="1" applyFont="1" applyBorder="1" applyAlignment="1">
      <alignment vertical="center"/>
    </xf>
    <xf numFmtId="182" fontId="10" fillId="0" borderId="9" xfId="0" applyNumberFormat="1" applyFont="1" applyBorder="1" applyAlignment="1">
      <alignment vertical="center"/>
    </xf>
    <xf numFmtId="0" fontId="0" fillId="0" borderId="0" xfId="0" applyFont="1" applyBorder="1" applyAlignment="1">
      <alignment horizontal="center" vertical="center"/>
    </xf>
    <xf numFmtId="0" fontId="0" fillId="0" borderId="0" xfId="0" applyAlignment="1">
      <alignment/>
    </xf>
    <xf numFmtId="0" fontId="0" fillId="0" borderId="0" xfId="0" applyFont="1" applyAlignment="1">
      <alignment horizontal="right"/>
    </xf>
    <xf numFmtId="180" fontId="0" fillId="0" borderId="0" xfId="0" applyNumberFormat="1" applyFont="1" applyAlignment="1">
      <alignment horizontal="right"/>
    </xf>
    <xf numFmtId="177" fontId="0" fillId="0" borderId="0" xfId="0" applyNumberFormat="1" applyFont="1" applyAlignment="1">
      <alignment horizontal="right"/>
    </xf>
    <xf numFmtId="177" fontId="0" fillId="0" borderId="0" xfId="0" applyNumberFormat="1" applyFont="1" applyAlignment="1">
      <alignment horizontal="center"/>
    </xf>
    <xf numFmtId="0" fontId="2" fillId="0" borderId="0" xfId="0" applyFont="1" applyBorder="1" applyAlignment="1">
      <alignment horizontal="center" vertical="center"/>
    </xf>
    <xf numFmtId="177" fontId="2" fillId="0" borderId="0" xfId="0" applyNumberFormat="1" applyFont="1" applyBorder="1" applyAlignment="1">
      <alignment horizontal="center" vertical="center"/>
    </xf>
    <xf numFmtId="0" fontId="29" fillId="0" borderId="0" xfId="0" applyFont="1" applyBorder="1" applyAlignment="1">
      <alignment horizontal="center" vertical="center"/>
    </xf>
    <xf numFmtId="177" fontId="29" fillId="0" borderId="0" xfId="0" applyNumberFormat="1" applyFont="1" applyBorder="1" applyAlignment="1">
      <alignment horizontal="center" vertical="center"/>
    </xf>
    <xf numFmtId="0" fontId="7" fillId="2" borderId="9" xfId="0" applyFont="1" applyFill="1" applyBorder="1" applyAlignment="1">
      <alignment horizontal="center" vertical="center" wrapText="1"/>
    </xf>
    <xf numFmtId="177" fontId="7" fillId="2" borderId="9" xfId="0" applyNumberFormat="1" applyFont="1" applyFill="1" applyBorder="1" applyAlignment="1">
      <alignment horizontal="center" vertical="center" wrapText="1"/>
    </xf>
    <xf numFmtId="177" fontId="7" fillId="0" borderId="9" xfId="0" applyNumberFormat="1" applyFont="1" applyBorder="1" applyAlignment="1">
      <alignment horizontal="center" vertical="center"/>
    </xf>
    <xf numFmtId="0" fontId="0" fillId="0" borderId="9" xfId="0" applyBorder="1" applyAlignment="1">
      <alignment horizontal="center"/>
    </xf>
    <xf numFmtId="0" fontId="7" fillId="0" borderId="9" xfId="0" applyFont="1" applyBorder="1" applyAlignment="1">
      <alignment vertical="center"/>
    </xf>
    <xf numFmtId="177" fontId="0" fillId="0" borderId="9" xfId="0" applyNumberFormat="1" applyBorder="1" applyAlignment="1">
      <alignment/>
    </xf>
    <xf numFmtId="0" fontId="0" fillId="0" borderId="9" xfId="0" applyBorder="1" applyAlignment="1">
      <alignment/>
    </xf>
    <xf numFmtId="0" fontId="30" fillId="0" borderId="9" xfId="0" applyNumberFormat="1" applyFont="1" applyBorder="1" applyAlignment="1">
      <alignment/>
    </xf>
    <xf numFmtId="177" fontId="10" fillId="0" borderId="9" xfId="0" applyNumberFormat="1" applyFont="1" applyBorder="1" applyAlignment="1">
      <alignment horizontal="right"/>
    </xf>
    <xf numFmtId="177" fontId="30" fillId="0" borderId="9" xfId="0" applyNumberFormat="1" applyFont="1" applyBorder="1" applyAlignment="1">
      <alignment/>
    </xf>
    <xf numFmtId="0" fontId="0" fillId="0" borderId="9" xfId="0" applyFont="1" applyBorder="1" applyAlignment="1">
      <alignment horizontal="right"/>
    </xf>
    <xf numFmtId="180" fontId="0" fillId="0" borderId="9" xfId="0" applyNumberFormat="1" applyFont="1" applyBorder="1" applyAlignment="1">
      <alignment horizontal="right"/>
    </xf>
    <xf numFmtId="177" fontId="0" fillId="0" borderId="9" xfId="0" applyNumberFormat="1" applyFont="1" applyBorder="1" applyAlignment="1">
      <alignment horizontal="right"/>
    </xf>
    <xf numFmtId="177" fontId="0" fillId="0" borderId="9" xfId="0" applyNumberFormat="1" applyFont="1" applyBorder="1" applyAlignment="1">
      <alignment horizontal="center"/>
    </xf>
    <xf numFmtId="0" fontId="7" fillId="0" borderId="9" xfId="0" applyFont="1" applyBorder="1" applyAlignment="1">
      <alignment horizontal="center" vertical="center" wrapText="1" shrinkToFit="1"/>
    </xf>
    <xf numFmtId="0" fontId="0" fillId="0" borderId="9" xfId="0" applyFont="1" applyBorder="1" applyAlignment="1">
      <alignment horizontal="center" vertical="center"/>
    </xf>
    <xf numFmtId="49" fontId="0" fillId="0" borderId="9" xfId="0" applyNumberFormat="1" applyBorder="1" applyAlignment="1">
      <alignment/>
    </xf>
    <xf numFmtId="0" fontId="0" fillId="0" borderId="12" xfId="0" applyBorder="1" applyAlignment="1">
      <alignment horizontal="center" vertical="center" wrapText="1"/>
    </xf>
    <xf numFmtId="0" fontId="0" fillId="0" borderId="14" xfId="0" applyBorder="1" applyAlignment="1">
      <alignment horizontal="center" vertical="center" wrapText="1"/>
    </xf>
    <xf numFmtId="49" fontId="0" fillId="0" borderId="9" xfId="0" applyNumberFormat="1" applyFont="1" applyBorder="1" applyAlignment="1">
      <alignment/>
    </xf>
    <xf numFmtId="0" fontId="0" fillId="0" borderId="13" xfId="0" applyBorder="1" applyAlignment="1">
      <alignment horizontal="center" vertical="center" wrapText="1"/>
    </xf>
    <xf numFmtId="0" fontId="0" fillId="0" borderId="9" xfId="0" applyFont="1" applyBorder="1" applyAlignment="1">
      <alignment vertical="center"/>
    </xf>
    <xf numFmtId="49" fontId="0" fillId="0" borderId="9" xfId="0" applyNumberFormat="1" applyFont="1" applyBorder="1" applyAlignment="1">
      <alignment horizontal="center"/>
    </xf>
    <xf numFmtId="0" fontId="8" fillId="0" borderId="9" xfId="0" applyFont="1" applyBorder="1" applyAlignment="1">
      <alignment horizontal="center" wrapText="1"/>
    </xf>
    <xf numFmtId="0" fontId="0" fillId="0" borderId="9" xfId="0" applyBorder="1" applyAlignment="1">
      <alignment vertical="center"/>
    </xf>
    <xf numFmtId="0" fontId="0" fillId="0" borderId="9" xfId="0" applyFill="1" applyBorder="1" applyAlignment="1">
      <alignment vertical="center"/>
    </xf>
    <xf numFmtId="0" fontId="9" fillId="0" borderId="0" xfId="0" applyNumberFormat="1" applyFont="1" applyFill="1" applyBorder="1" applyAlignment="1">
      <alignment horizontal="center" vertical="center"/>
    </xf>
    <xf numFmtId="0" fontId="9" fillId="0" borderId="0" xfId="0" applyFont="1" applyFill="1" applyBorder="1" applyAlignment="1">
      <alignment/>
    </xf>
    <xf numFmtId="0" fontId="10" fillId="0" borderId="0" xfId="0" applyFont="1" applyBorder="1" applyAlignment="1">
      <alignment horizontal="center"/>
    </xf>
    <xf numFmtId="0" fontId="10" fillId="0" borderId="0" xfId="0" applyFont="1" applyBorder="1" applyAlignment="1">
      <alignment/>
    </xf>
    <xf numFmtId="0" fontId="5" fillId="0" borderId="0" xfId="0" applyFont="1" applyBorder="1" applyAlignment="1">
      <alignment horizontal="center"/>
    </xf>
    <xf numFmtId="0" fontId="12" fillId="0" borderId="0" xfId="0" applyFont="1" applyBorder="1" applyAlignment="1">
      <alignment/>
    </xf>
    <xf numFmtId="0" fontId="15" fillId="0" borderId="0" xfId="0" applyFont="1" applyBorder="1" applyAlignment="1">
      <alignment horizontal="center"/>
    </xf>
    <xf numFmtId="0" fontId="10" fillId="0" borderId="0" xfId="0" applyNumberFormat="1" applyFont="1" applyFill="1" applyBorder="1" applyAlignment="1">
      <alignment horizontal="right" wrapText="1"/>
    </xf>
    <xf numFmtId="0" fontId="11" fillId="0" borderId="9" xfId="0" applyNumberFormat="1" applyFont="1" applyFill="1" applyBorder="1" applyAlignment="1">
      <alignment horizontal="center" vertical="center"/>
    </xf>
    <xf numFmtId="0" fontId="9" fillId="0" borderId="9" xfId="0" applyNumberFormat="1" applyFont="1" applyFill="1" applyBorder="1" applyAlignment="1">
      <alignment horizontal="center" vertical="center"/>
    </xf>
    <xf numFmtId="0" fontId="9" fillId="0" borderId="9" xfId="0" applyNumberFormat="1" applyFont="1" applyFill="1" applyBorder="1" applyAlignment="1">
      <alignment horizontal="left" vertical="center"/>
    </xf>
    <xf numFmtId="0" fontId="9" fillId="0" borderId="0" xfId="0" applyNumberFormat="1" applyFont="1" applyFill="1" applyBorder="1" applyAlignment="1">
      <alignment horizontal="left" vertical="center"/>
    </xf>
    <xf numFmtId="0" fontId="9" fillId="0" borderId="9" xfId="0" applyNumberFormat="1" applyFont="1" applyFill="1" applyBorder="1" applyAlignment="1">
      <alignment horizontal="left" vertical="center" wrapText="1"/>
    </xf>
    <xf numFmtId="0" fontId="9" fillId="0" borderId="9" xfId="0" applyFont="1" applyBorder="1" applyAlignment="1">
      <alignment horizontal="center"/>
    </xf>
    <xf numFmtId="0" fontId="11" fillId="0" borderId="9" xfId="0" applyFont="1" applyBorder="1" applyAlignment="1">
      <alignment horizontal="center"/>
    </xf>
    <xf numFmtId="0" fontId="9" fillId="0" borderId="9" xfId="0" applyFont="1" applyBorder="1" applyAlignment="1">
      <alignment/>
    </xf>
    <xf numFmtId="0" fontId="9" fillId="0" borderId="9" xfId="0" applyNumberFormat="1" applyFont="1" applyFill="1" applyBorder="1" applyAlignment="1">
      <alignment horizontal="center" vertical="center"/>
    </xf>
    <xf numFmtId="0" fontId="9" fillId="0" borderId="9" xfId="0" applyNumberFormat="1" applyFont="1" applyFill="1" applyBorder="1" applyAlignment="1">
      <alignment horizontal="center" vertical="center" wrapText="1"/>
    </xf>
    <xf numFmtId="0" fontId="10" fillId="0" borderId="9" xfId="0" applyFont="1" applyBorder="1" applyAlignment="1">
      <alignment horizontal="center"/>
    </xf>
    <xf numFmtId="0" fontId="22" fillId="0" borderId="9" xfId="0" applyFont="1" applyBorder="1" applyAlignment="1">
      <alignment horizontal="center"/>
    </xf>
    <xf numFmtId="0" fontId="10" fillId="0" borderId="9" xfId="0" applyFont="1" applyBorder="1" applyAlignment="1">
      <alignment/>
    </xf>
    <xf numFmtId="0" fontId="31" fillId="0" borderId="19" xfId="0" applyFont="1" applyFill="1" applyBorder="1" applyAlignment="1">
      <alignment horizontal="center" vertical="top"/>
    </xf>
    <xf numFmtId="0" fontId="22" fillId="0" borderId="9"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13" fillId="0" borderId="9"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horizontal="center"/>
    </xf>
    <xf numFmtId="0" fontId="32" fillId="0" borderId="0" xfId="0" applyFont="1" applyFill="1" applyBorder="1" applyAlignment="1">
      <alignment horizontal="center" vertical="top"/>
    </xf>
    <xf numFmtId="0" fontId="24" fillId="0" borderId="9" xfId="0" applyFont="1" applyFill="1" applyBorder="1" applyAlignment="1">
      <alignment horizontal="left" vertical="center" wrapText="1"/>
    </xf>
    <xf numFmtId="0" fontId="33" fillId="0" borderId="0" xfId="0" applyFont="1" applyFill="1" applyAlignment="1">
      <alignment horizontal="center" vertical="center"/>
    </xf>
    <xf numFmtId="0" fontId="34"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9" xfId="0" applyFont="1" applyFill="1" applyBorder="1" applyAlignment="1">
      <alignment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3" xfId="0" applyFont="1" applyFill="1" applyBorder="1" applyAlignment="1">
      <alignment horizontal="center" vertical="center"/>
    </xf>
    <xf numFmtId="177" fontId="35" fillId="0" borderId="0" xfId="0" applyNumberFormat="1" applyFont="1" applyFill="1" applyBorder="1" applyAlignment="1">
      <alignment vertical="center"/>
    </xf>
    <xf numFmtId="0" fontId="0" fillId="0" borderId="0" xfId="0" applyFont="1" applyFill="1" applyBorder="1" applyAlignment="1">
      <alignment horizontal="center"/>
    </xf>
    <xf numFmtId="0" fontId="35" fillId="0" borderId="0" xfId="0" applyFont="1" applyFill="1" applyBorder="1" applyAlignment="1">
      <alignment vertical="center"/>
    </xf>
    <xf numFmtId="0" fontId="35" fillId="0" borderId="0" xfId="0" applyFont="1" applyFill="1" applyBorder="1" applyAlignment="1">
      <alignment horizontal="left" vertical="center" wrapText="1"/>
    </xf>
    <xf numFmtId="177" fontId="35" fillId="0" borderId="0" xfId="0" applyNumberFormat="1" applyFont="1" applyFill="1" applyBorder="1" applyAlignment="1">
      <alignment horizontal="center" vertical="center"/>
    </xf>
    <xf numFmtId="177" fontId="35" fillId="0" borderId="0" xfId="0" applyNumberFormat="1" applyFont="1" applyFill="1" applyBorder="1" applyAlignment="1">
      <alignment horizontal="center"/>
    </xf>
    <xf numFmtId="0" fontId="0"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19" xfId="0" applyFont="1" applyFill="1" applyBorder="1" applyAlignment="1">
      <alignment horizontal="center" vertical="center"/>
    </xf>
    <xf numFmtId="0" fontId="7" fillId="0" borderId="9" xfId="0" applyFont="1" applyFill="1" applyBorder="1" applyAlignment="1">
      <alignment horizontal="center" vertical="center" wrapText="1"/>
    </xf>
    <xf numFmtId="177" fontId="34" fillId="0" borderId="9" xfId="0" applyNumberFormat="1" applyFont="1" applyFill="1" applyBorder="1" applyAlignment="1">
      <alignment horizontal="center" vertical="center" wrapText="1" shrinkToFit="1"/>
    </xf>
    <xf numFmtId="177" fontId="7"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shrinkToFit="1"/>
    </xf>
    <xf numFmtId="0" fontId="9" fillId="0" borderId="9" xfId="0" applyFont="1" applyFill="1" applyBorder="1" applyAlignment="1">
      <alignment horizontal="left" vertical="center" wrapText="1"/>
    </xf>
    <xf numFmtId="0" fontId="10" fillId="0" borderId="9" xfId="0" applyFont="1" applyFill="1" applyBorder="1" applyAlignment="1">
      <alignment vertical="center" wrapText="1"/>
    </xf>
    <xf numFmtId="0" fontId="9" fillId="0" borderId="9" xfId="0" applyFont="1" applyFill="1" applyBorder="1" applyAlignment="1">
      <alignment horizontal="left" vertical="center" wrapText="1" shrinkToFit="1"/>
    </xf>
    <xf numFmtId="0" fontId="10" fillId="0" borderId="9" xfId="0" applyFont="1" applyFill="1" applyBorder="1" applyAlignment="1">
      <alignment vertical="center" wrapText="1" shrinkToFit="1"/>
    </xf>
    <xf numFmtId="177" fontId="10" fillId="0" borderId="9" xfId="22" applyNumberFormat="1" applyFont="1" applyBorder="1" applyAlignment="1">
      <alignment horizontal="center" vertical="center" wrapText="1"/>
    </xf>
    <xf numFmtId="177" fontId="10" fillId="0" borderId="9" xfId="0" applyNumberFormat="1" applyFont="1" applyFill="1" applyBorder="1" applyAlignment="1">
      <alignment horizontal="center" wrapText="1"/>
    </xf>
    <xf numFmtId="177" fontId="10" fillId="0" borderId="9" xfId="25" applyNumberFormat="1" applyFont="1" applyBorder="1" applyAlignment="1">
      <alignment horizontal="center" vertical="center" wrapText="1"/>
    </xf>
    <xf numFmtId="0" fontId="3" fillId="0" borderId="9" xfId="0" applyFont="1" applyFill="1" applyBorder="1" applyAlignment="1">
      <alignment horizontal="left" vertical="center" shrinkToFit="1"/>
    </xf>
    <xf numFmtId="0" fontId="24" fillId="0" borderId="9" xfId="0" applyFont="1" applyFill="1" applyBorder="1" applyAlignment="1">
      <alignment horizontal="left" vertical="center" wrapText="1" shrinkToFit="1"/>
    </xf>
    <xf numFmtId="0" fontId="24" fillId="0" borderId="9" xfId="0" applyFont="1" applyFill="1" applyBorder="1" applyAlignment="1">
      <alignment vertical="center" wrapText="1" shrinkToFit="1"/>
    </xf>
    <xf numFmtId="43" fontId="24" fillId="0" borderId="9" xfId="0" applyNumberFormat="1" applyFont="1" applyFill="1" applyBorder="1" applyAlignment="1">
      <alignment horizontal="center" vertical="center" shrinkToFit="1"/>
    </xf>
    <xf numFmtId="0" fontId="24" fillId="0" borderId="9" xfId="0" applyFont="1" applyFill="1" applyBorder="1" applyAlignment="1">
      <alignment horizontal="center" vertical="center" shrinkToFit="1"/>
    </xf>
    <xf numFmtId="177" fontId="10" fillId="0" borderId="9" xfId="0" applyNumberFormat="1" applyFont="1" applyFill="1" applyBorder="1" applyAlignment="1">
      <alignment horizontal="center" vertical="center"/>
    </xf>
    <xf numFmtId="177" fontId="10" fillId="0" borderId="9" xfId="0" applyNumberFormat="1" applyFont="1" applyFill="1" applyBorder="1" applyAlignment="1">
      <alignment horizontal="center"/>
    </xf>
    <xf numFmtId="0" fontId="9" fillId="0" borderId="9" xfId="0" applyFont="1" applyFill="1" applyBorder="1" applyAlignment="1">
      <alignment horizontal="center" vertical="center" wrapText="1"/>
    </xf>
    <xf numFmtId="0" fontId="35" fillId="0" borderId="9" xfId="0" applyFont="1" applyFill="1" applyBorder="1" applyAlignment="1">
      <alignment vertical="center"/>
    </xf>
    <xf numFmtId="177" fontId="35" fillId="0" borderId="9" xfId="0" applyNumberFormat="1" applyFont="1" applyFill="1" applyBorder="1" applyAlignment="1">
      <alignment horizontal="center" vertical="center"/>
    </xf>
    <xf numFmtId="177" fontId="35" fillId="0" borderId="9" xfId="0" applyNumberFormat="1" applyFont="1" applyFill="1" applyBorder="1" applyAlignment="1">
      <alignment horizont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_ET_STYLE_NoName_00_"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19" xfId="64"/>
    <cellStyle name="常规 2" xfId="65"/>
    <cellStyle name="常规 4" xfId="66"/>
    <cellStyle name="常规_Sheet1"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O25"/>
  <sheetViews>
    <sheetView zoomScaleSheetLayoutView="75" workbookViewId="0" topLeftCell="A1">
      <selection activeCell="N15" sqref="N15"/>
    </sheetView>
  </sheetViews>
  <sheetFormatPr defaultColWidth="9.00390625" defaultRowHeight="14.25"/>
  <cols>
    <col min="1" max="1" width="5.125" style="13" customWidth="1"/>
    <col min="2" max="2" width="30.875" style="13" customWidth="1"/>
    <col min="3" max="3" width="38.625" style="13" customWidth="1"/>
    <col min="4" max="4" width="7.125" style="13" customWidth="1"/>
    <col min="5" max="5" width="8.00390625" style="13" customWidth="1"/>
    <col min="6" max="6" width="6.50390625" style="13" customWidth="1"/>
    <col min="7" max="7" width="8.125" style="13" customWidth="1"/>
    <col min="8" max="8" width="8.125" style="13" hidden="1" customWidth="1"/>
    <col min="9" max="9" width="5.75390625" style="157" hidden="1" customWidth="1"/>
    <col min="10" max="10" width="4.375" style="158" hidden="1" customWidth="1"/>
    <col min="11" max="249" width="9.00390625" style="13" customWidth="1"/>
  </cols>
  <sheetData>
    <row r="1" spans="1:10" s="129" customFormat="1" ht="25.5">
      <c r="A1" s="159" t="s">
        <v>431</v>
      </c>
      <c r="B1" s="159"/>
      <c r="C1" s="159"/>
      <c r="D1" s="159"/>
      <c r="E1" s="159"/>
      <c r="F1" s="159"/>
      <c r="G1" s="159"/>
      <c r="H1" s="159"/>
      <c r="I1" s="159"/>
      <c r="J1" s="159"/>
    </row>
    <row r="2" spans="1:10" s="129" customFormat="1" ht="20.25" customHeight="1">
      <c r="A2" s="133"/>
      <c r="B2" s="133"/>
      <c r="C2" s="133"/>
      <c r="D2" s="133"/>
      <c r="E2" s="133"/>
      <c r="F2" s="133"/>
      <c r="G2" s="160" t="s">
        <v>368</v>
      </c>
      <c r="H2" s="160"/>
      <c r="I2" s="160"/>
      <c r="J2" s="160"/>
    </row>
    <row r="3" spans="1:10" s="156" customFormat="1" ht="15.75" customHeight="1">
      <c r="A3" s="161" t="s">
        <v>1</v>
      </c>
      <c r="B3" s="161" t="s">
        <v>2</v>
      </c>
      <c r="C3" s="161" t="s">
        <v>432</v>
      </c>
      <c r="D3" s="162" t="s">
        <v>433</v>
      </c>
      <c r="E3" s="162"/>
      <c r="F3" s="162"/>
      <c r="G3" s="162"/>
      <c r="H3" s="163" t="s">
        <v>434</v>
      </c>
      <c r="I3" s="173" t="s">
        <v>435</v>
      </c>
      <c r="J3" s="174" t="s">
        <v>436</v>
      </c>
    </row>
    <row r="4" spans="1:10" s="156" customFormat="1" ht="19.5" customHeight="1">
      <c r="A4" s="161"/>
      <c r="B4" s="161"/>
      <c r="C4" s="161"/>
      <c r="D4" s="164" t="s">
        <v>437</v>
      </c>
      <c r="E4" s="164" t="s">
        <v>438</v>
      </c>
      <c r="F4" s="164" t="s">
        <v>439</v>
      </c>
      <c r="G4" s="164" t="s">
        <v>201</v>
      </c>
      <c r="H4" s="165"/>
      <c r="I4" s="173"/>
      <c r="J4" s="175"/>
    </row>
    <row r="5" spans="1:249" ht="19.5" customHeight="1">
      <c r="A5" s="166">
        <v>1</v>
      </c>
      <c r="B5" s="167" t="s">
        <v>11</v>
      </c>
      <c r="C5" s="168" t="s">
        <v>440</v>
      </c>
      <c r="D5" s="169">
        <v>29.62</v>
      </c>
      <c r="E5" s="169">
        <v>116.8</v>
      </c>
      <c r="F5" s="169"/>
      <c r="G5" s="169">
        <f>D5+E5+F5</f>
        <v>146.42</v>
      </c>
      <c r="H5" s="168"/>
      <c r="I5" s="176"/>
      <c r="J5" s="177"/>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row>
    <row r="6" spans="1:249" ht="19.5" customHeight="1">
      <c r="A6" s="166">
        <v>2</v>
      </c>
      <c r="B6" s="167" t="s">
        <v>441</v>
      </c>
      <c r="C6" s="168" t="s">
        <v>442</v>
      </c>
      <c r="D6" s="169">
        <v>6.85</v>
      </c>
      <c r="E6" s="169">
        <v>36</v>
      </c>
      <c r="F6" s="169"/>
      <c r="G6" s="169">
        <f aca="true" t="shared" si="0" ref="G6:G24">D6+E6+F6</f>
        <v>42.85</v>
      </c>
      <c r="H6" s="168"/>
      <c r="I6" s="176"/>
      <c r="J6" s="177"/>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row>
    <row r="7" spans="1:249" ht="19.5" customHeight="1">
      <c r="A7" s="166">
        <v>3</v>
      </c>
      <c r="B7" s="167" t="s">
        <v>209</v>
      </c>
      <c r="C7" s="168" t="s">
        <v>443</v>
      </c>
      <c r="D7" s="169">
        <v>22.5</v>
      </c>
      <c r="E7" s="169">
        <v>93.04</v>
      </c>
      <c r="F7" s="169"/>
      <c r="G7" s="169">
        <f t="shared" si="0"/>
        <v>115.54</v>
      </c>
      <c r="H7" s="168"/>
      <c r="I7" s="176"/>
      <c r="J7" s="17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row>
    <row r="8" spans="1:249" ht="19.5" customHeight="1">
      <c r="A8" s="166">
        <v>4</v>
      </c>
      <c r="B8" s="167" t="s">
        <v>444</v>
      </c>
      <c r="C8" s="168" t="s">
        <v>445</v>
      </c>
      <c r="D8" s="169">
        <v>2.84</v>
      </c>
      <c r="E8" s="169">
        <v>76.4</v>
      </c>
      <c r="F8" s="169"/>
      <c r="G8" s="169">
        <f t="shared" si="0"/>
        <v>79.24000000000001</v>
      </c>
      <c r="H8" s="168"/>
      <c r="I8" s="176"/>
      <c r="J8" s="177"/>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row>
    <row r="9" spans="1:10" s="72" customFormat="1" ht="19.5" customHeight="1">
      <c r="A9" s="166">
        <v>5</v>
      </c>
      <c r="B9" s="167" t="s">
        <v>446</v>
      </c>
      <c r="C9" s="168" t="s">
        <v>447</v>
      </c>
      <c r="D9" s="169">
        <v>4.01</v>
      </c>
      <c r="E9" s="169">
        <v>40</v>
      </c>
      <c r="F9" s="169"/>
      <c r="G9" s="169">
        <f t="shared" si="0"/>
        <v>44.01</v>
      </c>
      <c r="H9" s="168"/>
      <c r="I9" s="176"/>
      <c r="J9" s="178"/>
    </row>
    <row r="10" spans="1:10" s="72" customFormat="1" ht="19.5" customHeight="1">
      <c r="A10" s="166">
        <v>6</v>
      </c>
      <c r="B10" s="167" t="s">
        <v>448</v>
      </c>
      <c r="C10" s="168" t="s">
        <v>449</v>
      </c>
      <c r="D10" s="169">
        <v>10.01</v>
      </c>
      <c r="E10" s="169">
        <v>29.4</v>
      </c>
      <c r="F10" s="169"/>
      <c r="G10" s="169">
        <f t="shared" si="0"/>
        <v>39.41</v>
      </c>
      <c r="H10" s="168"/>
      <c r="I10" s="176"/>
      <c r="J10" s="178"/>
    </row>
    <row r="11" spans="1:10" s="72" customFormat="1" ht="19.5" customHeight="1">
      <c r="A11" s="166">
        <v>7</v>
      </c>
      <c r="B11" s="167" t="s">
        <v>99</v>
      </c>
      <c r="C11" s="168" t="s">
        <v>450</v>
      </c>
      <c r="D11" s="169">
        <v>8.28</v>
      </c>
      <c r="E11" s="169">
        <v>51.48</v>
      </c>
      <c r="F11" s="169"/>
      <c r="G11" s="169">
        <f t="shared" si="0"/>
        <v>59.76</v>
      </c>
      <c r="H11" s="168"/>
      <c r="I11" s="176"/>
      <c r="J11" s="178"/>
    </row>
    <row r="12" spans="1:10" s="72" customFormat="1" ht="19.5" customHeight="1">
      <c r="A12" s="166">
        <v>8</v>
      </c>
      <c r="B12" s="167" t="s">
        <v>279</v>
      </c>
      <c r="C12" s="168" t="s">
        <v>451</v>
      </c>
      <c r="D12" s="169">
        <v>5.75</v>
      </c>
      <c r="E12" s="169">
        <v>24.3</v>
      </c>
      <c r="F12" s="169">
        <v>1.83</v>
      </c>
      <c r="G12" s="169">
        <f t="shared" si="0"/>
        <v>31.880000000000003</v>
      </c>
      <c r="H12" s="168"/>
      <c r="I12" s="176"/>
      <c r="J12" s="178"/>
    </row>
    <row r="13" spans="1:10" s="72" customFormat="1" ht="19.5" customHeight="1">
      <c r="A13" s="166">
        <v>9</v>
      </c>
      <c r="B13" s="167" t="s">
        <v>147</v>
      </c>
      <c r="C13" s="168" t="s">
        <v>452</v>
      </c>
      <c r="D13" s="169">
        <v>28.62</v>
      </c>
      <c r="E13" s="169">
        <v>20.65</v>
      </c>
      <c r="F13" s="169"/>
      <c r="G13" s="169">
        <f t="shared" si="0"/>
        <v>49.269999999999996</v>
      </c>
      <c r="H13" s="168"/>
      <c r="I13" s="176"/>
      <c r="J13" s="178"/>
    </row>
    <row r="14" spans="1:10" s="72" customFormat="1" ht="19.5" customHeight="1">
      <c r="A14" s="166">
        <v>10</v>
      </c>
      <c r="B14" s="167" t="s">
        <v>156</v>
      </c>
      <c r="C14" s="168" t="s">
        <v>453</v>
      </c>
      <c r="D14" s="169">
        <v>4.58</v>
      </c>
      <c r="E14" s="169">
        <v>30</v>
      </c>
      <c r="F14" s="169"/>
      <c r="G14" s="169">
        <f t="shared" si="0"/>
        <v>34.58</v>
      </c>
      <c r="H14" s="168"/>
      <c r="I14" s="176"/>
      <c r="J14" s="178"/>
    </row>
    <row r="15" spans="1:10" s="72" customFormat="1" ht="19.5" customHeight="1">
      <c r="A15" s="166">
        <v>11</v>
      </c>
      <c r="B15" s="167" t="s">
        <v>90</v>
      </c>
      <c r="C15" s="168" t="s">
        <v>454</v>
      </c>
      <c r="D15" s="169">
        <v>53.34</v>
      </c>
      <c r="E15" s="169">
        <v>90.58</v>
      </c>
      <c r="F15" s="169"/>
      <c r="G15" s="169">
        <f t="shared" si="0"/>
        <v>143.92000000000002</v>
      </c>
      <c r="H15" s="168"/>
      <c r="I15" s="176"/>
      <c r="J15" s="178"/>
    </row>
    <row r="16" spans="1:10" s="72" customFormat="1" ht="19.5" customHeight="1">
      <c r="A16" s="166">
        <v>12</v>
      </c>
      <c r="B16" s="167" t="s">
        <v>42</v>
      </c>
      <c r="C16" s="168" t="s">
        <v>455</v>
      </c>
      <c r="D16" s="169">
        <v>148.57</v>
      </c>
      <c r="E16" s="169">
        <v>110.15</v>
      </c>
      <c r="F16" s="169"/>
      <c r="G16" s="169">
        <f t="shared" si="0"/>
        <v>258.72</v>
      </c>
      <c r="H16" s="168"/>
      <c r="I16" s="176"/>
      <c r="J16" s="178"/>
    </row>
    <row r="17" spans="1:10" s="72" customFormat="1" ht="19.5" customHeight="1">
      <c r="A17" s="166">
        <v>13</v>
      </c>
      <c r="B17" s="167" t="s">
        <v>32</v>
      </c>
      <c r="C17" s="168" t="s">
        <v>456</v>
      </c>
      <c r="D17" s="169">
        <v>8.62</v>
      </c>
      <c r="E17" s="169">
        <v>31.34</v>
      </c>
      <c r="F17" s="169"/>
      <c r="G17" s="169">
        <f t="shared" si="0"/>
        <v>39.96</v>
      </c>
      <c r="H17" s="168"/>
      <c r="I17" s="176"/>
      <c r="J17" s="178"/>
    </row>
    <row r="18" spans="1:10" s="72" customFormat="1" ht="19.5" customHeight="1">
      <c r="A18" s="166">
        <v>14</v>
      </c>
      <c r="B18" s="167" t="s">
        <v>457</v>
      </c>
      <c r="C18" s="168" t="s">
        <v>458</v>
      </c>
      <c r="D18" s="169"/>
      <c r="E18" s="169">
        <v>63</v>
      </c>
      <c r="F18" s="169"/>
      <c r="G18" s="169">
        <f t="shared" si="0"/>
        <v>63</v>
      </c>
      <c r="H18" s="168"/>
      <c r="I18" s="176"/>
      <c r="J18" s="178"/>
    </row>
    <row r="19" spans="1:10" s="72" customFormat="1" ht="19.5" customHeight="1">
      <c r="A19" s="166">
        <v>15</v>
      </c>
      <c r="B19" s="167" t="s">
        <v>459</v>
      </c>
      <c r="C19" s="168" t="s">
        <v>460</v>
      </c>
      <c r="D19" s="169">
        <v>16.52</v>
      </c>
      <c r="E19" s="169">
        <v>36</v>
      </c>
      <c r="F19" s="169"/>
      <c r="G19" s="169">
        <f t="shared" si="0"/>
        <v>52.519999999999996</v>
      </c>
      <c r="H19" s="168"/>
      <c r="I19" s="176"/>
      <c r="J19" s="178"/>
    </row>
    <row r="20" spans="1:10" s="72" customFormat="1" ht="19.5" customHeight="1">
      <c r="A20" s="166">
        <v>16</v>
      </c>
      <c r="B20" s="167" t="s">
        <v>461</v>
      </c>
      <c r="C20" s="168" t="s">
        <v>462</v>
      </c>
      <c r="D20" s="169">
        <v>84.32</v>
      </c>
      <c r="E20" s="169">
        <v>95.92</v>
      </c>
      <c r="F20" s="169"/>
      <c r="G20" s="169">
        <f t="shared" si="0"/>
        <v>180.24</v>
      </c>
      <c r="H20" s="168"/>
      <c r="I20" s="176"/>
      <c r="J20" s="178"/>
    </row>
    <row r="21" spans="1:10" s="72" customFormat="1" ht="19.5" customHeight="1">
      <c r="A21" s="166">
        <v>17</v>
      </c>
      <c r="B21" s="167" t="s">
        <v>224</v>
      </c>
      <c r="C21" s="168" t="s">
        <v>463</v>
      </c>
      <c r="D21" s="169">
        <v>0.32</v>
      </c>
      <c r="E21" s="169">
        <v>45.06</v>
      </c>
      <c r="F21" s="169"/>
      <c r="G21" s="169">
        <f t="shared" si="0"/>
        <v>45.38</v>
      </c>
      <c r="H21" s="168"/>
      <c r="I21" s="176"/>
      <c r="J21" s="178"/>
    </row>
    <row r="22" spans="1:10" s="72" customFormat="1" ht="19.5" customHeight="1">
      <c r="A22" s="166">
        <v>18</v>
      </c>
      <c r="B22" s="167" t="s">
        <v>171</v>
      </c>
      <c r="C22" s="168" t="s">
        <v>464</v>
      </c>
      <c r="D22" s="169">
        <v>17.7</v>
      </c>
      <c r="E22" s="169">
        <v>88.86</v>
      </c>
      <c r="F22" s="169"/>
      <c r="G22" s="169">
        <f t="shared" si="0"/>
        <v>106.56</v>
      </c>
      <c r="H22" s="168"/>
      <c r="I22" s="176"/>
      <c r="J22" s="178"/>
    </row>
    <row r="23" spans="1:10" s="72" customFormat="1" ht="19.5" customHeight="1">
      <c r="A23" s="166">
        <v>19</v>
      </c>
      <c r="B23" s="167" t="s">
        <v>183</v>
      </c>
      <c r="C23" s="168" t="s">
        <v>465</v>
      </c>
      <c r="D23" s="169">
        <v>1.88</v>
      </c>
      <c r="E23" s="169">
        <v>51.52</v>
      </c>
      <c r="F23" s="169"/>
      <c r="G23" s="169">
        <f t="shared" si="0"/>
        <v>53.400000000000006</v>
      </c>
      <c r="H23" s="168"/>
      <c r="I23" s="176"/>
      <c r="J23" s="178"/>
    </row>
    <row r="24" spans="1:10" s="72" customFormat="1" ht="19.5" customHeight="1">
      <c r="A24" s="166">
        <v>20</v>
      </c>
      <c r="B24" s="167" t="s">
        <v>466</v>
      </c>
      <c r="C24" s="168" t="s">
        <v>467</v>
      </c>
      <c r="D24" s="169">
        <v>7.97</v>
      </c>
      <c r="E24" s="169">
        <v>46.94</v>
      </c>
      <c r="F24" s="169"/>
      <c r="G24" s="169">
        <f t="shared" si="0"/>
        <v>54.91</v>
      </c>
      <c r="H24" s="168"/>
      <c r="I24" s="176"/>
      <c r="J24" s="178"/>
    </row>
    <row r="25" spans="1:10" s="72" customFormat="1" ht="19.5" customHeight="1">
      <c r="A25" s="170" t="s">
        <v>468</v>
      </c>
      <c r="B25" s="171"/>
      <c r="C25" s="171"/>
      <c r="D25" s="172">
        <f>SUM(D5:D24)</f>
        <v>462.3</v>
      </c>
      <c r="E25" s="172">
        <f aca="true" t="shared" si="1" ref="E25:K25">SUM(E5:E24)</f>
        <v>1177.4399999999998</v>
      </c>
      <c r="F25" s="172">
        <f t="shared" si="1"/>
        <v>1.83</v>
      </c>
      <c r="G25" s="172">
        <f t="shared" si="1"/>
        <v>1641.5700000000004</v>
      </c>
      <c r="H25" s="172">
        <f t="shared" si="1"/>
        <v>0</v>
      </c>
      <c r="I25" s="172">
        <f t="shared" si="1"/>
        <v>0</v>
      </c>
      <c r="J25" s="172">
        <f t="shared" si="1"/>
        <v>0</v>
      </c>
    </row>
  </sheetData>
  <sheetProtection/>
  <mergeCells count="10">
    <mergeCell ref="A1:J1"/>
    <mergeCell ref="G2:J2"/>
    <mergeCell ref="D3:G3"/>
    <mergeCell ref="A25:C25"/>
    <mergeCell ref="A3:A4"/>
    <mergeCell ref="B3:B4"/>
    <mergeCell ref="C3:C4"/>
    <mergeCell ref="H3:H4"/>
    <mergeCell ref="I3:I4"/>
    <mergeCell ref="J3:J4"/>
  </mergeCells>
  <printOptions horizontalCentered="1"/>
  <pageMargins left="0.55" right="0.35" top="0.98" bottom="0.59" header="0.63" footer="0.39"/>
  <pageSetup horizontalDpi="600" verticalDpi="600" orientation="landscape" paperSize="9"/>
  <headerFooter scaleWithDoc="0" alignWithMargins="0">
    <oddFooter>&amp;C&amp;P</oddFooter>
  </headerFooter>
</worksheet>
</file>

<file path=xl/worksheets/sheet11.xml><?xml version="1.0" encoding="utf-8"?>
<worksheet xmlns="http://schemas.openxmlformats.org/spreadsheetml/2006/main" xmlns:r="http://schemas.openxmlformats.org/officeDocument/2006/relationships">
  <dimension ref="A1:H29"/>
  <sheetViews>
    <sheetView zoomScaleSheetLayoutView="100" workbookViewId="0" topLeftCell="A1">
      <selection activeCell="K11" sqref="K11"/>
    </sheetView>
  </sheetViews>
  <sheetFormatPr defaultColWidth="9.00390625" defaultRowHeight="14.25"/>
  <cols>
    <col min="1" max="1" width="5.25390625" style="142" customWidth="1"/>
    <col min="2" max="2" width="34.50390625" style="143" customWidth="1"/>
    <col min="3" max="3" width="13.50390625" style="142" customWidth="1"/>
    <col min="4" max="4" width="11.625" style="72" customWidth="1"/>
    <col min="5" max="6" width="10.625" style="72" customWidth="1"/>
    <col min="7" max="8" width="11.625" style="72" customWidth="1"/>
    <col min="9" max="247" width="9.00390625" style="72" customWidth="1"/>
  </cols>
  <sheetData>
    <row r="1" spans="1:8" ht="25.5">
      <c r="A1" s="144" t="s">
        <v>469</v>
      </c>
      <c r="B1" s="144"/>
      <c r="C1" s="144"/>
      <c r="D1" s="144"/>
      <c r="E1" s="144"/>
      <c r="F1" s="144"/>
      <c r="G1" s="144"/>
      <c r="H1" s="144"/>
    </row>
    <row r="2" spans="1:8" ht="15.75" customHeight="1">
      <c r="A2" s="144"/>
      <c r="B2" s="144"/>
      <c r="C2" s="144"/>
      <c r="D2" s="144"/>
      <c r="E2" s="144"/>
      <c r="F2" s="144"/>
      <c r="G2" s="144"/>
      <c r="H2" s="145" t="s">
        <v>368</v>
      </c>
    </row>
    <row r="3" spans="1:8" s="141" customFormat="1" ht="14.25">
      <c r="A3" s="146" t="s">
        <v>1</v>
      </c>
      <c r="B3" s="146" t="s">
        <v>470</v>
      </c>
      <c r="C3" s="77" t="s">
        <v>471</v>
      </c>
      <c r="D3" s="146" t="s">
        <v>472</v>
      </c>
      <c r="E3" s="77" t="s">
        <v>473</v>
      </c>
      <c r="F3" s="77" t="s">
        <v>474</v>
      </c>
      <c r="G3" s="77" t="s">
        <v>475</v>
      </c>
      <c r="H3" s="77" t="s">
        <v>476</v>
      </c>
    </row>
    <row r="4" spans="1:8" ht="14.25">
      <c r="A4" s="147">
        <v>1</v>
      </c>
      <c r="B4" s="148" t="s">
        <v>477</v>
      </c>
      <c r="C4" s="149"/>
      <c r="D4" s="149">
        <v>8.625</v>
      </c>
      <c r="E4" s="149"/>
      <c r="F4" s="149"/>
      <c r="G4" s="149"/>
      <c r="H4" s="149"/>
    </row>
    <row r="5" spans="1:8" ht="14.25">
      <c r="A5" s="147">
        <v>2</v>
      </c>
      <c r="B5" s="148" t="s">
        <v>478</v>
      </c>
      <c r="C5" s="149"/>
      <c r="D5" s="149">
        <v>7.5</v>
      </c>
      <c r="E5" s="149"/>
      <c r="F5" s="149"/>
      <c r="G5" s="149"/>
      <c r="H5" s="149"/>
    </row>
    <row r="6" spans="1:8" ht="14.25">
      <c r="A6" s="147">
        <v>3</v>
      </c>
      <c r="B6" s="148" t="s">
        <v>479</v>
      </c>
      <c r="C6" s="149">
        <v>6.9</v>
      </c>
      <c r="D6" s="149">
        <v>4.0200000000000005</v>
      </c>
      <c r="E6" s="149"/>
      <c r="F6" s="149">
        <v>0.07025</v>
      </c>
      <c r="G6" s="149">
        <v>2</v>
      </c>
      <c r="H6" s="149"/>
    </row>
    <row r="7" spans="1:8" ht="14.25">
      <c r="A7" s="147">
        <v>4</v>
      </c>
      <c r="B7" s="148" t="s">
        <v>480</v>
      </c>
      <c r="C7" s="149"/>
      <c r="D7" s="149">
        <v>0.678</v>
      </c>
      <c r="E7" s="149"/>
      <c r="F7" s="149"/>
      <c r="G7" s="149"/>
      <c r="H7" s="149"/>
    </row>
    <row r="8" spans="1:8" ht="14.25">
      <c r="A8" s="147">
        <v>5</v>
      </c>
      <c r="B8" s="148" t="s">
        <v>481</v>
      </c>
      <c r="C8" s="149"/>
      <c r="D8" s="149">
        <v>5.04375</v>
      </c>
      <c r="E8" s="149"/>
      <c r="F8" s="149"/>
      <c r="G8" s="149">
        <v>1</v>
      </c>
      <c r="H8" s="149"/>
    </row>
    <row r="9" spans="1:8" ht="14.25">
      <c r="A9" s="147">
        <v>6</v>
      </c>
      <c r="B9" s="148" t="s">
        <v>482</v>
      </c>
      <c r="C9" s="149"/>
      <c r="D9" s="149">
        <v>2.652</v>
      </c>
      <c r="E9" s="149"/>
      <c r="F9" s="149"/>
      <c r="G9" s="149"/>
      <c r="H9" s="149"/>
    </row>
    <row r="10" spans="1:8" ht="14.25">
      <c r="A10" s="147">
        <v>7</v>
      </c>
      <c r="B10" s="148" t="s">
        <v>483</v>
      </c>
      <c r="C10" s="149"/>
      <c r="D10" s="149">
        <v>6.4575</v>
      </c>
      <c r="E10" s="149"/>
      <c r="F10" s="149"/>
      <c r="G10" s="149"/>
      <c r="H10" s="149"/>
    </row>
    <row r="11" spans="1:8" ht="14.25">
      <c r="A11" s="147">
        <v>8</v>
      </c>
      <c r="B11" s="148" t="s">
        <v>484</v>
      </c>
      <c r="C11" s="149"/>
      <c r="D11" s="149">
        <v>5.376</v>
      </c>
      <c r="E11" s="149"/>
      <c r="F11" s="149"/>
      <c r="G11" s="149"/>
      <c r="H11" s="149"/>
    </row>
    <row r="12" spans="1:8" ht="14.25">
      <c r="A12" s="147">
        <v>9</v>
      </c>
      <c r="B12" s="148" t="s">
        <v>485</v>
      </c>
      <c r="C12" s="149"/>
      <c r="D12" s="149">
        <v>1.9560000000000002</v>
      </c>
      <c r="E12" s="149"/>
      <c r="F12" s="149"/>
      <c r="G12" s="149"/>
      <c r="H12" s="149"/>
    </row>
    <row r="13" spans="1:8" ht="14.25">
      <c r="A13" s="147">
        <v>10</v>
      </c>
      <c r="B13" s="148" t="s">
        <v>486</v>
      </c>
      <c r="C13" s="149"/>
      <c r="D13" s="149">
        <v>5.28</v>
      </c>
      <c r="E13" s="149"/>
      <c r="F13" s="149"/>
      <c r="G13" s="149"/>
      <c r="H13" s="149"/>
    </row>
    <row r="14" spans="1:8" ht="14.25">
      <c r="A14" s="147">
        <v>11</v>
      </c>
      <c r="B14" s="148" t="s">
        <v>245</v>
      </c>
      <c r="C14" s="149">
        <v>14.15</v>
      </c>
      <c r="D14" s="149">
        <v>3.975</v>
      </c>
      <c r="E14" s="149"/>
      <c r="F14" s="149"/>
      <c r="G14" s="149">
        <v>0.3</v>
      </c>
      <c r="H14" s="149"/>
    </row>
    <row r="15" spans="1:8" ht="14.25">
      <c r="A15" s="147">
        <v>12</v>
      </c>
      <c r="B15" s="148" t="s">
        <v>487</v>
      </c>
      <c r="C15" s="149">
        <v>4.95</v>
      </c>
      <c r="D15" s="149">
        <v>5.904</v>
      </c>
      <c r="E15" s="149"/>
      <c r="F15" s="149"/>
      <c r="G15" s="149"/>
      <c r="H15" s="149"/>
    </row>
    <row r="16" spans="1:8" ht="14.25">
      <c r="A16" s="147">
        <v>13</v>
      </c>
      <c r="B16" s="148" t="s">
        <v>488</v>
      </c>
      <c r="C16" s="149"/>
      <c r="D16" s="149">
        <v>4.896</v>
      </c>
      <c r="E16" s="149"/>
      <c r="F16" s="149"/>
      <c r="G16" s="149"/>
      <c r="H16" s="149"/>
    </row>
    <row r="17" spans="1:8" ht="14.25">
      <c r="A17" s="147">
        <v>14</v>
      </c>
      <c r="B17" s="148" t="s">
        <v>489</v>
      </c>
      <c r="C17" s="149"/>
      <c r="D17" s="149">
        <v>1.512</v>
      </c>
      <c r="E17" s="149"/>
      <c r="F17" s="149"/>
      <c r="G17" s="149"/>
      <c r="H17" s="149"/>
    </row>
    <row r="18" spans="1:8" ht="14.25">
      <c r="A18" s="147">
        <v>15</v>
      </c>
      <c r="B18" s="148" t="s">
        <v>490</v>
      </c>
      <c r="C18" s="149">
        <v>12.4</v>
      </c>
      <c r="D18" s="149">
        <v>3.3600000000000003</v>
      </c>
      <c r="E18" s="149"/>
      <c r="F18" s="149"/>
      <c r="G18" s="149">
        <v>1.775</v>
      </c>
      <c r="H18" s="149"/>
    </row>
    <row r="19" spans="1:8" ht="14.25">
      <c r="A19" s="147">
        <v>16</v>
      </c>
      <c r="B19" s="148" t="s">
        <v>491</v>
      </c>
      <c r="C19" s="149"/>
      <c r="D19" s="149">
        <v>3.6</v>
      </c>
      <c r="E19" s="149"/>
      <c r="F19" s="149"/>
      <c r="G19" s="149"/>
      <c r="H19" s="149"/>
    </row>
    <row r="20" spans="1:8" ht="14.25">
      <c r="A20" s="147">
        <v>17</v>
      </c>
      <c r="B20" s="148" t="s">
        <v>244</v>
      </c>
      <c r="C20" s="149">
        <v>16.66</v>
      </c>
      <c r="D20" s="149">
        <v>3.3</v>
      </c>
      <c r="E20" s="150"/>
      <c r="F20" s="149"/>
      <c r="G20" s="149"/>
      <c r="H20" s="149"/>
    </row>
    <row r="21" spans="1:8" ht="14.25">
      <c r="A21" s="147">
        <v>18</v>
      </c>
      <c r="B21" s="148" t="s">
        <v>492</v>
      </c>
      <c r="C21" s="149"/>
      <c r="D21" s="149">
        <v>15</v>
      </c>
      <c r="E21" s="149"/>
      <c r="F21" s="149"/>
      <c r="G21" s="149"/>
      <c r="H21" s="149"/>
    </row>
    <row r="22" spans="1:8" ht="14.25">
      <c r="A22" s="147">
        <v>19</v>
      </c>
      <c r="B22" s="148" t="s">
        <v>493</v>
      </c>
      <c r="C22" s="149"/>
      <c r="D22" s="149"/>
      <c r="E22" s="149"/>
      <c r="F22" s="149"/>
      <c r="G22" s="149">
        <v>3.7630000000000003</v>
      </c>
      <c r="H22" s="149"/>
    </row>
    <row r="23" spans="1:8" ht="14.25">
      <c r="A23" s="147">
        <v>20</v>
      </c>
      <c r="B23" s="148" t="s">
        <v>494</v>
      </c>
      <c r="C23" s="149"/>
      <c r="D23" s="149">
        <v>3.6</v>
      </c>
      <c r="E23" s="149"/>
      <c r="F23" s="149">
        <v>2.21275</v>
      </c>
      <c r="G23" s="149"/>
      <c r="H23" s="149"/>
    </row>
    <row r="24" spans="1:8" ht="14.25">
      <c r="A24" s="147">
        <v>21</v>
      </c>
      <c r="B24" s="148" t="s">
        <v>495</v>
      </c>
      <c r="C24" s="149"/>
      <c r="D24" s="149">
        <v>6</v>
      </c>
      <c r="E24" s="149"/>
      <c r="F24" s="149"/>
      <c r="G24" s="149"/>
      <c r="H24" s="149"/>
    </row>
    <row r="25" spans="1:8" ht="14.25">
      <c r="A25" s="147">
        <v>22</v>
      </c>
      <c r="B25" s="148" t="s">
        <v>496</v>
      </c>
      <c r="C25" s="149">
        <v>6</v>
      </c>
      <c r="D25" s="149">
        <v>4.2</v>
      </c>
      <c r="E25" s="149"/>
      <c r="F25" s="149"/>
      <c r="G25" s="149">
        <v>2</v>
      </c>
      <c r="H25" s="149"/>
    </row>
    <row r="26" spans="1:8" ht="14.25">
      <c r="A26" s="147">
        <v>23</v>
      </c>
      <c r="B26" s="148" t="s">
        <v>497</v>
      </c>
      <c r="C26" s="149">
        <v>13.3735</v>
      </c>
      <c r="D26" s="149">
        <v>3.6</v>
      </c>
      <c r="E26" s="149"/>
      <c r="F26" s="149"/>
      <c r="G26" s="149">
        <v>2</v>
      </c>
      <c r="H26" s="149"/>
    </row>
    <row r="27" spans="1:8" ht="14.25">
      <c r="A27" s="147">
        <v>24</v>
      </c>
      <c r="B27" s="148" t="s">
        <v>498</v>
      </c>
      <c r="C27" s="149"/>
      <c r="D27" s="149">
        <v>2.8080000000000003</v>
      </c>
      <c r="E27" s="149"/>
      <c r="F27" s="149"/>
      <c r="G27" s="149"/>
      <c r="H27" s="149"/>
    </row>
    <row r="28" spans="1:8" ht="14.25">
      <c r="A28" s="147">
        <v>25</v>
      </c>
      <c r="B28" s="151" t="s">
        <v>499</v>
      </c>
      <c r="C28" s="152"/>
      <c r="D28" s="152"/>
      <c r="E28" s="152"/>
      <c r="F28" s="153"/>
      <c r="G28" s="153"/>
      <c r="H28" s="153"/>
    </row>
    <row r="29" spans="1:8" ht="14.25">
      <c r="A29" s="154"/>
      <c r="B29" s="154" t="s">
        <v>201</v>
      </c>
      <c r="C29" s="155">
        <f>SUM(C4:C28)</f>
        <v>74.43350000000001</v>
      </c>
      <c r="D29" s="155">
        <f>SUM(D4:D28)</f>
        <v>109.34325</v>
      </c>
      <c r="E29" s="155"/>
      <c r="F29" s="155">
        <f>SUM(F4:F28)</f>
        <v>2.2830000000000004</v>
      </c>
      <c r="G29" s="155">
        <f>SUM(G4:G28)</f>
        <v>12.838000000000001</v>
      </c>
      <c r="H29" s="155"/>
    </row>
  </sheetData>
  <sheetProtection/>
  <mergeCells count="1">
    <mergeCell ref="A1:H1"/>
  </mergeCells>
  <printOptions horizontalCentered="1"/>
  <pageMargins left="0.59" right="0.39" top="0.7900000000000001" bottom="0.39" header="0.51" footer="0.2"/>
  <pageSetup horizontalDpi="600" verticalDpi="600" orientation="landscape" paperSize="9"/>
  <headerFooter scaleWithDoc="0" alignWithMargins="0">
    <oddFooter>&amp;C&amp;P</oddFooter>
  </headerFooter>
</worksheet>
</file>

<file path=xl/worksheets/sheet12.xml><?xml version="1.0" encoding="utf-8"?>
<worksheet xmlns="http://schemas.openxmlformats.org/spreadsheetml/2006/main" xmlns:r="http://schemas.openxmlformats.org/officeDocument/2006/relationships">
  <dimension ref="A1:E10"/>
  <sheetViews>
    <sheetView workbookViewId="0" topLeftCell="A1">
      <selection activeCell="H7" sqref="H7"/>
    </sheetView>
  </sheetViews>
  <sheetFormatPr defaultColWidth="9.00390625" defaultRowHeight="14.25"/>
  <cols>
    <col min="1" max="1" width="6.625" style="39" customWidth="1"/>
    <col min="2" max="2" width="29.00390625" style="37" customWidth="1"/>
    <col min="3" max="3" width="23.375" style="37" customWidth="1"/>
    <col min="4" max="4" width="35.75390625" style="37" customWidth="1"/>
    <col min="5" max="5" width="15.00390625" style="132" customWidth="1"/>
    <col min="6" max="249" width="9.00390625" style="37" customWidth="1"/>
  </cols>
  <sheetData>
    <row r="1" spans="1:5" s="128" customFormat="1" ht="27">
      <c r="A1" s="16" t="s">
        <v>500</v>
      </c>
      <c r="B1" s="16"/>
      <c r="C1" s="16"/>
      <c r="D1" s="16"/>
      <c r="E1" s="16"/>
    </row>
    <row r="2" spans="1:5" s="129" customFormat="1" ht="15.75" customHeight="1">
      <c r="A2" s="133"/>
      <c r="B2" s="133"/>
      <c r="C2" s="133"/>
      <c r="D2" s="133"/>
      <c r="E2" s="133"/>
    </row>
    <row r="3" spans="1:5" s="130" customFormat="1" ht="29.25" customHeight="1">
      <c r="A3" s="134" t="s">
        <v>1</v>
      </c>
      <c r="B3" s="134" t="s">
        <v>2</v>
      </c>
      <c r="C3" s="134" t="s">
        <v>203</v>
      </c>
      <c r="D3" s="134" t="s">
        <v>501</v>
      </c>
      <c r="E3" s="134" t="s">
        <v>502</v>
      </c>
    </row>
    <row r="4" spans="1:5" s="131" customFormat="1" ht="34.5" customHeight="1">
      <c r="A4" s="135">
        <v>1</v>
      </c>
      <c r="B4" s="136" t="s">
        <v>503</v>
      </c>
      <c r="C4" s="136" t="s">
        <v>504</v>
      </c>
      <c r="D4" s="137" t="s">
        <v>505</v>
      </c>
      <c r="E4" s="135" t="s">
        <v>506</v>
      </c>
    </row>
    <row r="5" spans="1:5" s="131" customFormat="1" ht="39.75" customHeight="1">
      <c r="A5" s="135">
        <v>2</v>
      </c>
      <c r="B5" s="136" t="s">
        <v>507</v>
      </c>
      <c r="C5" s="136" t="s">
        <v>508</v>
      </c>
      <c r="D5" s="137" t="s">
        <v>509</v>
      </c>
      <c r="E5" s="135" t="s">
        <v>510</v>
      </c>
    </row>
    <row r="6" spans="1:5" s="131" customFormat="1" ht="40.5" customHeight="1">
      <c r="A6" s="135">
        <v>3</v>
      </c>
      <c r="B6" s="136" t="s">
        <v>511</v>
      </c>
      <c r="C6" s="137" t="s">
        <v>512</v>
      </c>
      <c r="D6" s="137" t="s">
        <v>513</v>
      </c>
      <c r="E6" s="135" t="s">
        <v>506</v>
      </c>
    </row>
    <row r="7" spans="1:5" s="131" customFormat="1" ht="64.5" customHeight="1">
      <c r="A7" s="135">
        <v>4</v>
      </c>
      <c r="B7" s="136" t="s">
        <v>514</v>
      </c>
      <c r="C7" s="137" t="s">
        <v>515</v>
      </c>
      <c r="D7" s="138" t="s">
        <v>516</v>
      </c>
      <c r="E7" s="135" t="s">
        <v>510</v>
      </c>
    </row>
    <row r="8" spans="1:5" s="131" customFormat="1" ht="42.75" customHeight="1">
      <c r="A8" s="135">
        <v>5</v>
      </c>
      <c r="B8" s="139" t="s">
        <v>147</v>
      </c>
      <c r="C8" s="136" t="s">
        <v>517</v>
      </c>
      <c r="D8" s="137" t="s">
        <v>518</v>
      </c>
      <c r="E8" s="135" t="s">
        <v>519</v>
      </c>
    </row>
    <row r="9" spans="1:5" s="131" customFormat="1" ht="38.25" customHeight="1">
      <c r="A9" s="135">
        <v>6</v>
      </c>
      <c r="B9" s="139" t="s">
        <v>457</v>
      </c>
      <c r="C9" s="137" t="s">
        <v>520</v>
      </c>
      <c r="D9" s="137" t="s">
        <v>521</v>
      </c>
      <c r="E9" s="135" t="s">
        <v>510</v>
      </c>
    </row>
    <row r="10" spans="1:5" ht="24.75" customHeight="1">
      <c r="A10" s="26"/>
      <c r="B10" s="134" t="s">
        <v>201</v>
      </c>
      <c r="C10" s="140"/>
      <c r="D10" s="140"/>
      <c r="E10" s="140"/>
    </row>
  </sheetData>
  <sheetProtection/>
  <mergeCells count="1">
    <mergeCell ref="A1:E1"/>
  </mergeCells>
  <printOptions horizontalCentered="1"/>
  <pageMargins left="0.39" right="0.2" top="0.98" bottom="0.59" header="0.51" footer="0.31"/>
  <pageSetup horizontalDpi="600" verticalDpi="600" orientation="landscape" paperSize="9" scale="90"/>
  <headerFooter scaleWithDoc="0" alignWithMargins="0">
    <oddFooter>&amp;C&amp;P</oddFooter>
  </headerFooter>
</worksheet>
</file>

<file path=xl/worksheets/sheet13.xml><?xml version="1.0" encoding="utf-8"?>
<worksheet xmlns="http://schemas.openxmlformats.org/spreadsheetml/2006/main" xmlns:r="http://schemas.openxmlformats.org/officeDocument/2006/relationships">
  <dimension ref="A1:IU40"/>
  <sheetViews>
    <sheetView workbookViewId="0" topLeftCell="A1">
      <selection activeCell="G14" sqref="G14"/>
    </sheetView>
  </sheetViews>
  <sheetFormatPr defaultColWidth="9.00390625" defaultRowHeight="14.25"/>
  <cols>
    <col min="1" max="1" width="6.25390625" style="41" customWidth="1"/>
    <col min="2" max="2" width="40.125" style="34" customWidth="1"/>
    <col min="3" max="3" width="7.50390625" style="13" customWidth="1"/>
    <col min="4" max="4" width="24.25390625" style="34" customWidth="1"/>
    <col min="5" max="5" width="33.00390625" style="34" customWidth="1"/>
    <col min="6" max="16384" width="9.00390625" style="34" customWidth="1"/>
  </cols>
  <sheetData>
    <row r="1" spans="1:255" ht="27">
      <c r="A1" s="97" t="s">
        <v>522</v>
      </c>
      <c r="B1" s="97"/>
      <c r="C1" s="97"/>
      <c r="D1" s="97"/>
      <c r="E1" s="97"/>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3:255" ht="15.75">
      <c r="C2" s="98"/>
      <c r="D2"/>
      <c r="E2" s="99" t="s">
        <v>368</v>
      </c>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s="11" customFormat="1" ht="15.75">
      <c r="A3" s="100" t="s">
        <v>1</v>
      </c>
      <c r="B3" s="101" t="s">
        <v>523</v>
      </c>
      <c r="C3" s="102" t="s">
        <v>524</v>
      </c>
      <c r="D3" s="102" t="s">
        <v>204</v>
      </c>
      <c r="E3" s="103" t="s">
        <v>525</v>
      </c>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4"/>
      <c r="FF3" s="104"/>
      <c r="FG3" s="104"/>
      <c r="FH3" s="104"/>
      <c r="FI3" s="104"/>
      <c r="FJ3" s="104"/>
      <c r="FK3" s="104"/>
      <c r="FL3" s="104"/>
      <c r="FM3" s="104"/>
      <c r="FN3" s="104"/>
      <c r="FO3" s="104"/>
      <c r="FP3" s="104"/>
      <c r="FQ3" s="104"/>
      <c r="FR3" s="104"/>
      <c r="FS3" s="104"/>
      <c r="FT3" s="104"/>
      <c r="FU3" s="104"/>
      <c r="FV3" s="104"/>
      <c r="FW3" s="104"/>
      <c r="FX3" s="104"/>
      <c r="FY3" s="104"/>
      <c r="FZ3" s="104"/>
      <c r="GA3" s="104"/>
      <c r="GB3" s="104"/>
      <c r="GC3" s="104"/>
      <c r="GD3" s="104"/>
      <c r="GE3" s="104"/>
      <c r="GF3" s="104"/>
      <c r="GG3" s="104"/>
      <c r="GH3" s="104"/>
      <c r="GI3" s="104"/>
      <c r="GJ3" s="104"/>
      <c r="GK3" s="104"/>
      <c r="GL3" s="104"/>
      <c r="GM3" s="104"/>
      <c r="GN3" s="104"/>
      <c r="GO3" s="104"/>
      <c r="GP3" s="104"/>
      <c r="GQ3" s="104"/>
      <c r="GR3" s="104"/>
      <c r="GS3" s="104"/>
      <c r="GT3" s="104"/>
      <c r="GU3" s="104"/>
      <c r="GV3" s="104"/>
      <c r="GW3" s="104"/>
      <c r="GX3" s="104"/>
      <c r="GY3" s="104"/>
      <c r="GZ3" s="104"/>
      <c r="HA3" s="104"/>
      <c r="HB3" s="104"/>
      <c r="HC3" s="104"/>
      <c r="HD3" s="104"/>
      <c r="HE3" s="104"/>
      <c r="HF3" s="104"/>
      <c r="HG3" s="104"/>
      <c r="HH3" s="104"/>
      <c r="HI3" s="104"/>
      <c r="HJ3" s="104"/>
      <c r="HK3" s="104"/>
      <c r="HL3" s="104"/>
      <c r="HM3" s="104"/>
      <c r="HN3" s="104"/>
      <c r="HO3" s="104"/>
      <c r="HP3" s="104"/>
      <c r="HQ3" s="104"/>
      <c r="HR3" s="104"/>
      <c r="HS3" s="104"/>
      <c r="HT3" s="104"/>
      <c r="HU3" s="104"/>
      <c r="HV3" s="104"/>
      <c r="HW3" s="104"/>
      <c r="HX3" s="104"/>
      <c r="HY3" s="104"/>
      <c r="HZ3" s="104"/>
      <c r="IA3" s="104"/>
      <c r="IB3" s="104"/>
      <c r="IC3" s="104"/>
      <c r="ID3" s="104"/>
      <c r="IE3" s="104"/>
      <c r="IF3" s="104"/>
      <c r="IG3" s="104"/>
      <c r="IH3" s="104"/>
      <c r="II3" s="104"/>
      <c r="IJ3" s="104"/>
      <c r="IK3" s="104"/>
      <c r="IL3" s="104"/>
      <c r="IM3" s="104"/>
      <c r="IN3" s="104"/>
      <c r="IO3" s="104"/>
      <c r="IP3" s="104"/>
      <c r="IQ3" s="104"/>
      <c r="IR3" s="104"/>
      <c r="IS3" s="104"/>
      <c r="IT3" s="104"/>
      <c r="IU3" s="104"/>
    </row>
    <row r="4" spans="1:5" s="13" customFormat="1" ht="14.25">
      <c r="A4" s="105" t="s">
        <v>526</v>
      </c>
      <c r="B4" s="106" t="s">
        <v>527</v>
      </c>
      <c r="C4" s="107"/>
      <c r="D4" s="108" t="s">
        <v>528</v>
      </c>
      <c r="E4" s="109" t="s">
        <v>529</v>
      </c>
    </row>
    <row r="5" spans="1:5" s="13" customFormat="1" ht="14.25">
      <c r="A5" s="105">
        <v>1</v>
      </c>
      <c r="B5" s="110" t="s">
        <v>530</v>
      </c>
      <c r="C5" s="107">
        <v>1</v>
      </c>
      <c r="D5" s="111"/>
      <c r="E5" s="112"/>
    </row>
    <row r="6" spans="1:5" s="13" customFormat="1" ht="14.25">
      <c r="A6" s="105">
        <v>2</v>
      </c>
      <c r="B6" s="110" t="s">
        <v>531</v>
      </c>
      <c r="C6" s="107">
        <v>1</v>
      </c>
      <c r="D6" s="111"/>
      <c r="E6" s="112"/>
    </row>
    <row r="7" spans="1:5" s="13" customFormat="1" ht="14.25">
      <c r="A7" s="105">
        <v>3</v>
      </c>
      <c r="B7" s="110" t="s">
        <v>183</v>
      </c>
      <c r="C7" s="107">
        <v>1</v>
      </c>
      <c r="D7" s="111"/>
      <c r="E7" s="112"/>
    </row>
    <row r="8" spans="1:5" s="13" customFormat="1" ht="14.25">
      <c r="A8" s="105">
        <v>4</v>
      </c>
      <c r="B8" s="110" t="s">
        <v>532</v>
      </c>
      <c r="C8" s="107">
        <v>1</v>
      </c>
      <c r="D8" s="113"/>
      <c r="E8" s="114"/>
    </row>
    <row r="9" spans="1:5" s="13" customFormat="1" ht="14.25">
      <c r="A9" s="105" t="s">
        <v>533</v>
      </c>
      <c r="B9" s="110" t="s">
        <v>534</v>
      </c>
      <c r="C9" s="107"/>
      <c r="D9" s="109" t="s">
        <v>535</v>
      </c>
      <c r="E9" s="109" t="s">
        <v>536</v>
      </c>
    </row>
    <row r="10" spans="1:5" s="13" customFormat="1" ht="14.25">
      <c r="A10" s="105">
        <v>1</v>
      </c>
      <c r="B10" s="110" t="s">
        <v>530</v>
      </c>
      <c r="C10" s="107">
        <v>1</v>
      </c>
      <c r="D10" s="112"/>
      <c r="E10" s="112"/>
    </row>
    <row r="11" spans="1:5" s="13" customFormat="1" ht="14.25">
      <c r="A11" s="105">
        <v>2</v>
      </c>
      <c r="B11" s="110" t="s">
        <v>168</v>
      </c>
      <c r="C11" s="107">
        <v>1</v>
      </c>
      <c r="D11" s="114"/>
      <c r="E11" s="114"/>
    </row>
    <row r="12" spans="1:5" s="13" customFormat="1" ht="14.25">
      <c r="A12" s="105" t="s">
        <v>537</v>
      </c>
      <c r="B12" s="115" t="s">
        <v>538</v>
      </c>
      <c r="C12" s="107"/>
      <c r="D12" s="107"/>
      <c r="E12" s="116" t="s">
        <v>539</v>
      </c>
    </row>
    <row r="13" spans="1:5" s="13" customFormat="1" ht="14.25">
      <c r="A13" s="105"/>
      <c r="B13" s="110" t="s">
        <v>540</v>
      </c>
      <c r="C13" s="117">
        <v>5</v>
      </c>
      <c r="D13" s="117"/>
      <c r="E13" s="116"/>
    </row>
    <row r="14" spans="1:5" s="95" customFormat="1" ht="14.25">
      <c r="A14" s="105" t="s">
        <v>541</v>
      </c>
      <c r="B14" s="115" t="s">
        <v>542</v>
      </c>
      <c r="C14" s="107"/>
      <c r="D14" s="108" t="s">
        <v>543</v>
      </c>
      <c r="E14" s="118" t="s">
        <v>544</v>
      </c>
    </row>
    <row r="15" spans="1:5" s="96" customFormat="1" ht="14.25">
      <c r="A15" s="119">
        <v>1</v>
      </c>
      <c r="B15" s="120" t="s">
        <v>545</v>
      </c>
      <c r="C15" s="107">
        <v>1</v>
      </c>
      <c r="D15" s="111"/>
      <c r="E15" s="121"/>
    </row>
    <row r="16" spans="1:5" s="96" customFormat="1" ht="14.25">
      <c r="A16" s="119">
        <v>2</v>
      </c>
      <c r="B16" s="120" t="s">
        <v>546</v>
      </c>
      <c r="C16" s="107">
        <v>1</v>
      </c>
      <c r="D16" s="111"/>
      <c r="E16" s="121"/>
    </row>
    <row r="17" spans="1:5" s="96" customFormat="1" ht="14.25">
      <c r="A17" s="119">
        <v>3</v>
      </c>
      <c r="B17" s="120" t="s">
        <v>547</v>
      </c>
      <c r="C17" s="107">
        <v>1</v>
      </c>
      <c r="D17" s="111"/>
      <c r="E17" s="121"/>
    </row>
    <row r="18" spans="1:5" s="96" customFormat="1" ht="14.25">
      <c r="A18" s="119">
        <v>4</v>
      </c>
      <c r="B18" s="120" t="s">
        <v>548</v>
      </c>
      <c r="C18" s="107">
        <v>1</v>
      </c>
      <c r="D18" s="111"/>
      <c r="E18" s="121"/>
    </row>
    <row r="19" spans="1:5" s="96" customFormat="1" ht="14.25">
      <c r="A19" s="119">
        <v>5</v>
      </c>
      <c r="B19" s="120" t="s">
        <v>549</v>
      </c>
      <c r="C19" s="107">
        <v>1</v>
      </c>
      <c r="D19" s="111"/>
      <c r="E19" s="121"/>
    </row>
    <row r="20" spans="1:5" s="96" customFormat="1" ht="14.25">
      <c r="A20" s="119">
        <v>6</v>
      </c>
      <c r="B20" s="120" t="s">
        <v>550</v>
      </c>
      <c r="C20" s="107">
        <v>1</v>
      </c>
      <c r="D20" s="113"/>
      <c r="E20" s="122"/>
    </row>
    <row r="21" spans="1:5" s="96" customFormat="1" ht="28.5">
      <c r="A21" s="119" t="s">
        <v>551</v>
      </c>
      <c r="B21" s="115" t="s">
        <v>552</v>
      </c>
      <c r="C21" s="107">
        <v>1</v>
      </c>
      <c r="D21" s="107"/>
      <c r="E21" s="116" t="s">
        <v>553</v>
      </c>
    </row>
    <row r="22" spans="1:5" s="96" customFormat="1" ht="42.75">
      <c r="A22" s="119" t="s">
        <v>554</v>
      </c>
      <c r="B22" s="115" t="s">
        <v>555</v>
      </c>
      <c r="C22" s="107">
        <v>1</v>
      </c>
      <c r="D22" s="107" t="s">
        <v>556</v>
      </c>
      <c r="E22" s="116" t="s">
        <v>557</v>
      </c>
    </row>
    <row r="23" spans="1:5" ht="14.25">
      <c r="A23" s="123"/>
      <c r="B23" s="101" t="s">
        <v>201</v>
      </c>
      <c r="C23" s="124"/>
      <c r="D23" s="125"/>
      <c r="E23" s="116"/>
    </row>
    <row r="24" spans="2:5" ht="14.25">
      <c r="B24" s="126"/>
      <c r="C24" s="126"/>
      <c r="D24" s="126"/>
      <c r="E24" s="127"/>
    </row>
    <row r="25" spans="2:5" ht="14.25">
      <c r="B25" s="126"/>
      <c r="C25" s="126"/>
      <c r="D25" s="126"/>
      <c r="E25" s="127"/>
    </row>
    <row r="26" spans="2:5" ht="14.25">
      <c r="B26" s="126"/>
      <c r="C26" s="126"/>
      <c r="D26" s="126"/>
      <c r="E26" s="127"/>
    </row>
    <row r="27" spans="2:5" ht="14.25">
      <c r="B27" s="126"/>
      <c r="C27" s="126"/>
      <c r="D27" s="126"/>
      <c r="E27" s="127"/>
    </row>
    <row r="28" spans="2:5" ht="15.75">
      <c r="B28" s="126"/>
      <c r="C28" s="126"/>
      <c r="D28" s="126"/>
      <c r="E28" s="127"/>
    </row>
    <row r="29" spans="2:5" ht="15.75">
      <c r="B29" s="126"/>
      <c r="C29" s="126"/>
      <c r="D29" s="126"/>
      <c r="E29" s="127"/>
    </row>
    <row r="30" spans="2:5" ht="15.75">
      <c r="B30" s="126"/>
      <c r="C30" s="126"/>
      <c r="D30" s="126"/>
      <c r="E30" s="127"/>
    </row>
    <row r="31" spans="2:5" ht="15.75">
      <c r="B31" s="126"/>
      <c r="C31" s="126"/>
      <c r="D31" s="126"/>
      <c r="E31" s="127"/>
    </row>
    <row r="32" spans="2:5" ht="15.75">
      <c r="B32" s="126"/>
      <c r="C32" s="126"/>
      <c r="D32" s="126"/>
      <c r="E32" s="127"/>
    </row>
    <row r="33" spans="2:5" ht="15.75">
      <c r="B33" s="126"/>
      <c r="C33" s="126"/>
      <c r="D33" s="126"/>
      <c r="E33" s="127"/>
    </row>
    <row r="34" spans="2:5" ht="15.75">
      <c r="B34" s="126"/>
      <c r="C34" s="126"/>
      <c r="D34" s="126"/>
      <c r="E34" s="127"/>
    </row>
    <row r="35" spans="2:5" ht="15.75">
      <c r="B35" s="126"/>
      <c r="C35" s="126"/>
      <c r="D35" s="126"/>
      <c r="E35" s="127"/>
    </row>
    <row r="36" spans="2:5" ht="15.75">
      <c r="B36" s="126"/>
      <c r="C36" s="126"/>
      <c r="D36" s="126"/>
      <c r="E36" s="127"/>
    </row>
    <row r="37" spans="2:5" ht="15.75">
      <c r="B37" s="126"/>
      <c r="C37" s="126"/>
      <c r="D37" s="126"/>
      <c r="E37" s="127"/>
    </row>
    <row r="38" spans="2:5" ht="15.75">
      <c r="B38" s="126"/>
      <c r="C38" s="126"/>
      <c r="D38" s="126"/>
      <c r="E38" s="127"/>
    </row>
    <row r="39" spans="2:5" ht="15.75">
      <c r="B39" s="126"/>
      <c r="C39" s="126"/>
      <c r="D39" s="126"/>
      <c r="E39" s="127"/>
    </row>
    <row r="40" spans="2:5" ht="15.75">
      <c r="B40" s="126"/>
      <c r="C40" s="126"/>
      <c r="D40" s="126"/>
      <c r="E40" s="127"/>
    </row>
  </sheetData>
  <sheetProtection/>
  <mergeCells count="8">
    <mergeCell ref="A1:E1"/>
    <mergeCell ref="D4:D8"/>
    <mergeCell ref="D9:D11"/>
    <mergeCell ref="D14:D20"/>
    <mergeCell ref="E4:E8"/>
    <mergeCell ref="E9:E11"/>
    <mergeCell ref="E12:E13"/>
    <mergeCell ref="E14:E20"/>
  </mergeCells>
  <printOptions horizontalCentered="1"/>
  <pageMargins left="0.59" right="0.39" top="0.98" bottom="0.59" header="0.51" footer="0.39"/>
  <pageSetup horizontalDpi="600" verticalDpi="600" orientation="landscape" paperSize="9"/>
  <headerFooter scaleWithDoc="0" alignWithMargins="0">
    <oddFooter>&amp;C&amp;P</oddFooter>
  </headerFooter>
</worksheet>
</file>

<file path=xl/worksheets/sheet14.xml><?xml version="1.0" encoding="utf-8"?>
<worksheet xmlns="http://schemas.openxmlformats.org/spreadsheetml/2006/main" xmlns:r="http://schemas.openxmlformats.org/officeDocument/2006/relationships">
  <dimension ref="A1:IK12"/>
  <sheetViews>
    <sheetView workbookViewId="0" topLeftCell="A1">
      <selection activeCell="C17" sqref="C17"/>
    </sheetView>
  </sheetViews>
  <sheetFormatPr defaultColWidth="9.00390625" defaultRowHeight="14.25"/>
  <cols>
    <col min="1" max="1" width="2.75390625" style="67" customWidth="1"/>
    <col min="2" max="2" width="25.375" style="68" customWidth="1"/>
    <col min="3" max="3" width="4.75390625" style="67" customWidth="1"/>
    <col min="4" max="4" width="16.875" style="67" customWidth="1"/>
    <col min="5" max="5" width="5.375" style="67" customWidth="1"/>
    <col min="6" max="6" width="5.25390625" style="67" customWidth="1"/>
    <col min="7" max="7" width="5.125" style="69" customWidth="1"/>
    <col min="8" max="8" width="6.50390625" style="69" customWidth="1"/>
    <col min="9" max="9" width="6.25390625" style="67" customWidth="1"/>
    <col min="10" max="10" width="5.00390625" style="70" customWidth="1"/>
    <col min="11" max="11" width="4.125" style="69" customWidth="1"/>
    <col min="12" max="12" width="14.00390625" style="71" customWidth="1"/>
    <col min="13" max="13" width="6.625" style="67" customWidth="1"/>
    <col min="14" max="240" width="9.00390625" style="67" customWidth="1"/>
    <col min="241" max="245" width="9.00390625" style="37" customWidth="1"/>
    <col min="246" max="16384" width="9.00390625" style="72" customWidth="1"/>
  </cols>
  <sheetData>
    <row r="1" spans="1:245" s="65" customFormat="1" ht="23.25">
      <c r="A1" s="73" t="s">
        <v>558</v>
      </c>
      <c r="B1" s="74"/>
      <c r="C1" s="73"/>
      <c r="D1" s="73"/>
      <c r="E1" s="73"/>
      <c r="F1" s="73"/>
      <c r="G1" s="73"/>
      <c r="H1" s="73"/>
      <c r="I1" s="73"/>
      <c r="J1" s="73"/>
      <c r="K1" s="73"/>
      <c r="L1" s="73"/>
      <c r="M1" s="73"/>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87"/>
      <c r="EM1" s="87"/>
      <c r="EN1" s="87"/>
      <c r="EO1" s="87"/>
      <c r="EP1" s="87"/>
      <c r="EQ1" s="87"/>
      <c r="ER1" s="87"/>
      <c r="ES1" s="87"/>
      <c r="ET1" s="87"/>
      <c r="EU1" s="87"/>
      <c r="EV1" s="87"/>
      <c r="EW1" s="87"/>
      <c r="EX1" s="87"/>
      <c r="EY1" s="87"/>
      <c r="EZ1" s="87"/>
      <c r="FA1" s="87"/>
      <c r="FB1" s="87"/>
      <c r="FC1" s="87"/>
      <c r="FD1" s="87"/>
      <c r="FE1" s="87"/>
      <c r="FF1" s="87"/>
      <c r="FG1" s="87"/>
      <c r="FH1" s="87"/>
      <c r="FI1" s="87"/>
      <c r="FJ1" s="87"/>
      <c r="FK1" s="87"/>
      <c r="FL1" s="87"/>
      <c r="FM1" s="87"/>
      <c r="FN1" s="87"/>
      <c r="FO1" s="87"/>
      <c r="FP1" s="87"/>
      <c r="FQ1" s="87"/>
      <c r="FR1" s="87"/>
      <c r="FS1" s="87"/>
      <c r="FT1" s="87"/>
      <c r="FU1" s="87"/>
      <c r="FV1" s="87"/>
      <c r="FW1" s="87"/>
      <c r="FX1" s="87"/>
      <c r="FY1" s="87"/>
      <c r="FZ1" s="87"/>
      <c r="GA1" s="87"/>
      <c r="GB1" s="87"/>
      <c r="GC1" s="87"/>
      <c r="GD1" s="87"/>
      <c r="GE1" s="87"/>
      <c r="GF1" s="87"/>
      <c r="GG1" s="87"/>
      <c r="GH1" s="87"/>
      <c r="GI1" s="87"/>
      <c r="GJ1" s="87"/>
      <c r="GK1" s="87"/>
      <c r="GL1" s="87"/>
      <c r="GM1" s="87"/>
      <c r="GN1" s="87"/>
      <c r="GO1" s="87"/>
      <c r="GP1" s="87"/>
      <c r="GQ1" s="87"/>
      <c r="GR1" s="87"/>
      <c r="GS1" s="87"/>
      <c r="GT1" s="87"/>
      <c r="GU1" s="87"/>
      <c r="GV1" s="87"/>
      <c r="GW1" s="87"/>
      <c r="GX1" s="87"/>
      <c r="GY1" s="87"/>
      <c r="GZ1" s="87"/>
      <c r="HA1" s="87"/>
      <c r="HB1" s="87"/>
      <c r="HC1" s="87"/>
      <c r="HD1" s="87"/>
      <c r="HE1" s="87"/>
      <c r="HF1" s="87"/>
      <c r="HG1" s="87"/>
      <c r="HH1" s="87"/>
      <c r="HI1" s="87"/>
      <c r="HJ1" s="87"/>
      <c r="HK1" s="87"/>
      <c r="HL1" s="87"/>
      <c r="HM1" s="87"/>
      <c r="HN1" s="87"/>
      <c r="HO1" s="87"/>
      <c r="HP1" s="87"/>
      <c r="HQ1" s="87"/>
      <c r="HR1" s="87"/>
      <c r="HS1" s="87"/>
      <c r="HT1" s="87"/>
      <c r="HU1" s="87"/>
      <c r="HV1" s="87"/>
      <c r="HW1" s="87"/>
      <c r="HX1" s="87"/>
      <c r="HY1" s="87"/>
      <c r="HZ1" s="87"/>
      <c r="IA1" s="87"/>
      <c r="IB1" s="87"/>
      <c r="IC1" s="87"/>
      <c r="ID1" s="87"/>
      <c r="IE1" s="87"/>
      <c r="IF1" s="87"/>
      <c r="IG1" s="94"/>
      <c r="IH1" s="94"/>
      <c r="II1" s="94"/>
      <c r="IJ1" s="94"/>
      <c r="IK1" s="94"/>
    </row>
    <row r="2" spans="1:11" ht="12.75">
      <c r="A2" s="75"/>
      <c r="B2" s="76"/>
      <c r="C2" s="75"/>
      <c r="D2" s="75"/>
      <c r="E2" s="75"/>
      <c r="F2" s="75"/>
      <c r="G2" s="75"/>
      <c r="H2" s="75"/>
      <c r="I2" s="75"/>
      <c r="J2" s="75"/>
      <c r="K2" s="88"/>
    </row>
    <row r="3" spans="1:13" s="66" customFormat="1" ht="22.5" customHeight="1">
      <c r="A3" s="77" t="s">
        <v>1</v>
      </c>
      <c r="B3" s="78" t="s">
        <v>2</v>
      </c>
      <c r="C3" s="79" t="s">
        <v>559</v>
      </c>
      <c r="D3" s="77" t="s">
        <v>203</v>
      </c>
      <c r="E3" s="77" t="s">
        <v>560</v>
      </c>
      <c r="F3" s="77" t="s">
        <v>561</v>
      </c>
      <c r="G3" s="77" t="s">
        <v>562</v>
      </c>
      <c r="H3" s="77" t="s">
        <v>563</v>
      </c>
      <c r="I3" s="77" t="s">
        <v>564</v>
      </c>
      <c r="J3" s="77"/>
      <c r="K3" s="77"/>
      <c r="L3" s="77" t="s">
        <v>565</v>
      </c>
      <c r="M3" s="77" t="s">
        <v>566</v>
      </c>
    </row>
    <row r="4" spans="1:13" s="66" customFormat="1" ht="26.25" customHeight="1">
      <c r="A4" s="77"/>
      <c r="B4" s="78"/>
      <c r="C4" s="80"/>
      <c r="D4" s="77"/>
      <c r="E4" s="77"/>
      <c r="F4" s="77"/>
      <c r="G4" s="77"/>
      <c r="H4" s="77"/>
      <c r="I4" s="77" t="s">
        <v>567</v>
      </c>
      <c r="J4" s="77" t="s">
        <v>568</v>
      </c>
      <c r="K4" s="89" t="s">
        <v>569</v>
      </c>
      <c r="L4" s="77"/>
      <c r="M4" s="77"/>
    </row>
    <row r="5" spans="1:16" s="66" customFormat="1" ht="57" customHeight="1">
      <c r="A5" s="77"/>
      <c r="B5" s="78"/>
      <c r="C5" s="81"/>
      <c r="D5" s="77"/>
      <c r="E5" s="77"/>
      <c r="F5" s="77"/>
      <c r="G5" s="77"/>
      <c r="H5" s="77"/>
      <c r="I5" s="77"/>
      <c r="J5" s="77"/>
      <c r="K5" s="90"/>
      <c r="L5" s="77"/>
      <c r="M5" s="77"/>
      <c r="P5" s="91"/>
    </row>
    <row r="6" spans="1:14" s="66" customFormat="1" ht="29.25" customHeight="1">
      <c r="A6" s="77">
        <v>1</v>
      </c>
      <c r="B6" s="82" t="s">
        <v>570</v>
      </c>
      <c r="C6" s="83" t="s">
        <v>571</v>
      </c>
      <c r="D6" s="77" t="s">
        <v>572</v>
      </c>
      <c r="E6" s="77">
        <v>300</v>
      </c>
      <c r="F6" s="77">
        <v>132.35</v>
      </c>
      <c r="G6" s="77">
        <v>164.47</v>
      </c>
      <c r="H6" s="77">
        <v>0.041</v>
      </c>
      <c r="I6" s="77">
        <v>100.83</v>
      </c>
      <c r="J6" s="77">
        <v>35.38</v>
      </c>
      <c r="K6" s="77"/>
      <c r="L6" s="77" t="s">
        <v>573</v>
      </c>
      <c r="M6" s="77">
        <v>139.65</v>
      </c>
      <c r="N6" s="92"/>
    </row>
    <row r="7" spans="1:14" s="66" customFormat="1" ht="29.25" customHeight="1">
      <c r="A7" s="77">
        <v>2</v>
      </c>
      <c r="B7" s="82" t="s">
        <v>574</v>
      </c>
      <c r="C7" s="83" t="s">
        <v>571</v>
      </c>
      <c r="D7" s="77" t="s">
        <v>575</v>
      </c>
      <c r="E7" s="77">
        <v>250</v>
      </c>
      <c r="F7" s="77">
        <v>38.75</v>
      </c>
      <c r="G7" s="77">
        <v>51.52</v>
      </c>
      <c r="H7" s="77">
        <v>0.191</v>
      </c>
      <c r="I7" s="77">
        <v>121.01</v>
      </c>
      <c r="J7" s="77">
        <v>42.46</v>
      </c>
      <c r="K7" s="77"/>
      <c r="L7" s="77" t="s">
        <v>576</v>
      </c>
      <c r="M7" s="77">
        <v>192.41</v>
      </c>
      <c r="N7" s="92"/>
    </row>
    <row r="8" spans="1:14" s="66" customFormat="1" ht="29.25" customHeight="1">
      <c r="A8" s="77">
        <v>3</v>
      </c>
      <c r="B8" s="82" t="s">
        <v>548</v>
      </c>
      <c r="C8" s="83" t="s">
        <v>571</v>
      </c>
      <c r="D8" s="77" t="s">
        <v>577</v>
      </c>
      <c r="E8" s="77">
        <v>450</v>
      </c>
      <c r="F8" s="77">
        <v>115.3</v>
      </c>
      <c r="G8" s="77">
        <v>141.7</v>
      </c>
      <c r="H8" s="77">
        <v>0.19</v>
      </c>
      <c r="I8" s="77">
        <v>147</v>
      </c>
      <c r="J8" s="77"/>
      <c r="K8" s="77"/>
      <c r="L8" s="77" t="s">
        <v>578</v>
      </c>
      <c r="M8" s="77">
        <v>457.76</v>
      </c>
      <c r="N8" s="92"/>
    </row>
    <row r="9" spans="1:14" s="66" customFormat="1" ht="29.25" customHeight="1">
      <c r="A9" s="77">
        <v>4</v>
      </c>
      <c r="B9" s="82" t="s">
        <v>579</v>
      </c>
      <c r="C9" s="83" t="s">
        <v>571</v>
      </c>
      <c r="D9" s="77" t="s">
        <v>580</v>
      </c>
      <c r="E9" s="77">
        <v>45</v>
      </c>
      <c r="F9" s="77">
        <v>50.4</v>
      </c>
      <c r="G9" s="77">
        <v>47.4</v>
      </c>
      <c r="H9" s="77">
        <v>0.117</v>
      </c>
      <c r="I9" s="77">
        <v>151</v>
      </c>
      <c r="J9" s="77">
        <v>53</v>
      </c>
      <c r="K9" s="77"/>
      <c r="L9" s="77" t="s">
        <v>581</v>
      </c>
      <c r="M9" s="77">
        <v>33.23</v>
      </c>
      <c r="N9" s="92"/>
    </row>
    <row r="10" spans="1:14" s="66" customFormat="1" ht="29.25" customHeight="1">
      <c r="A10" s="77">
        <v>5</v>
      </c>
      <c r="B10" s="82" t="s">
        <v>424</v>
      </c>
      <c r="C10" s="83" t="s">
        <v>571</v>
      </c>
      <c r="D10" s="77" t="s">
        <v>582</v>
      </c>
      <c r="E10" s="77">
        <v>320</v>
      </c>
      <c r="F10" s="77">
        <v>293.1</v>
      </c>
      <c r="G10" s="77">
        <v>210.9</v>
      </c>
      <c r="H10" s="77">
        <v>0.586</v>
      </c>
      <c r="I10" s="77">
        <v>600</v>
      </c>
      <c r="J10" s="77"/>
      <c r="K10" s="77"/>
      <c r="L10" s="77" t="s">
        <v>583</v>
      </c>
      <c r="M10" s="77">
        <v>93.93</v>
      </c>
      <c r="N10" s="92"/>
    </row>
    <row r="11" spans="1:13" s="66" customFormat="1" ht="39.75" customHeight="1">
      <c r="A11" s="77" t="s">
        <v>584</v>
      </c>
      <c r="B11" s="82"/>
      <c r="C11" s="84"/>
      <c r="D11" s="77"/>
      <c r="E11" s="77">
        <f aca="true" t="shared" si="0" ref="E11:G11">SUM(E6:E10)</f>
        <v>1365</v>
      </c>
      <c r="F11" s="85">
        <f t="shared" si="0"/>
        <v>629.9</v>
      </c>
      <c r="G11" s="85">
        <f t="shared" si="0"/>
        <v>615.99</v>
      </c>
      <c r="H11" s="77"/>
      <c r="I11" s="85">
        <f>SUM(I6:I10)</f>
        <v>1119.8400000000001</v>
      </c>
      <c r="J11" s="85">
        <f>SUM(J6:J10)</f>
        <v>130.84</v>
      </c>
      <c r="K11" s="93"/>
      <c r="L11" s="85"/>
      <c r="M11" s="93">
        <f>SUM(M6:M10)</f>
        <v>916.98</v>
      </c>
    </row>
    <row r="12" ht="12.75">
      <c r="B12" s="86"/>
    </row>
  </sheetData>
  <sheetProtection/>
  <mergeCells count="16">
    <mergeCell ref="A1:M1"/>
    <mergeCell ref="I3:K3"/>
    <mergeCell ref="A11:D11"/>
    <mergeCell ref="A3:A5"/>
    <mergeCell ref="B3:B5"/>
    <mergeCell ref="C3:C5"/>
    <mergeCell ref="D3:D5"/>
    <mergeCell ref="E3:E5"/>
    <mergeCell ref="F3:F5"/>
    <mergeCell ref="G3:G5"/>
    <mergeCell ref="H3:H5"/>
    <mergeCell ref="I4:I5"/>
    <mergeCell ref="J4:J5"/>
    <mergeCell ref="K4:K5"/>
    <mergeCell ref="L3:L5"/>
    <mergeCell ref="M3:M5"/>
  </mergeCells>
  <printOptions horizontalCentered="1"/>
  <pageMargins left="0.59" right="0.39" top="0.98" bottom="0.59" header="0.51" footer="0.39"/>
  <pageSetup horizontalDpi="600" verticalDpi="600" orientation="landscape" paperSize="9" scale="97"/>
  <headerFooter scaleWithDoc="0" alignWithMargins="0">
    <oddFooter>&amp;C&amp;P</oddFooter>
  </headerFooter>
</worksheet>
</file>

<file path=xl/worksheets/sheet15.xml><?xml version="1.0" encoding="utf-8"?>
<worksheet xmlns="http://schemas.openxmlformats.org/spreadsheetml/2006/main" xmlns:r="http://schemas.openxmlformats.org/officeDocument/2006/relationships">
  <dimension ref="A1:IS496"/>
  <sheetViews>
    <sheetView zoomScaleSheetLayoutView="100" workbookViewId="0" topLeftCell="A1">
      <selection activeCell="J9" sqref="J9"/>
    </sheetView>
  </sheetViews>
  <sheetFormatPr defaultColWidth="9.00390625" defaultRowHeight="14.25"/>
  <cols>
    <col min="1" max="1" width="5.125" style="37" customWidth="1"/>
    <col min="2" max="2" width="32.75390625" style="38" customWidth="1"/>
    <col min="3" max="3" width="24.125" style="39" customWidth="1"/>
    <col min="4" max="4" width="30.75390625" style="39" customWidth="1"/>
    <col min="5" max="251" width="9.00390625" style="37" customWidth="1"/>
  </cols>
  <sheetData>
    <row r="1" spans="1:4" ht="27">
      <c r="A1" s="40" t="s">
        <v>585</v>
      </c>
      <c r="B1" s="40"/>
      <c r="C1" s="40"/>
      <c r="D1" s="40"/>
    </row>
    <row r="2" spans="1:253" s="34" customFormat="1" ht="15.75">
      <c r="A2" s="41"/>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6" s="35" customFormat="1" ht="14.25">
      <c r="A3" s="17" t="s">
        <v>1</v>
      </c>
      <c r="B3" s="17" t="s">
        <v>2</v>
      </c>
      <c r="C3" s="42" t="s">
        <v>3</v>
      </c>
      <c r="D3" s="42" t="s">
        <v>4</v>
      </c>
      <c r="E3" s="43"/>
      <c r="F3" s="43"/>
    </row>
    <row r="4" spans="1:6" s="35" customFormat="1" ht="19.5" customHeight="1">
      <c r="A4" s="18">
        <v>1</v>
      </c>
      <c r="B4" s="19" t="s">
        <v>221</v>
      </c>
      <c r="C4" s="44" t="s">
        <v>586</v>
      </c>
      <c r="D4" s="45" t="s">
        <v>587</v>
      </c>
      <c r="E4" s="43"/>
      <c r="F4" s="43"/>
    </row>
    <row r="5" spans="1:6" s="35" customFormat="1" ht="19.5" customHeight="1">
      <c r="A5" s="18">
        <v>2</v>
      </c>
      <c r="B5" s="19" t="s">
        <v>408</v>
      </c>
      <c r="C5" s="46"/>
      <c r="D5" s="46"/>
      <c r="E5" s="43"/>
      <c r="F5" s="43"/>
    </row>
    <row r="6" spans="1:6" s="35" customFormat="1" ht="19.5" customHeight="1">
      <c r="A6" s="18">
        <v>3</v>
      </c>
      <c r="B6" s="19" t="s">
        <v>588</v>
      </c>
      <c r="C6" s="47"/>
      <c r="D6" s="47"/>
      <c r="E6" s="43"/>
      <c r="F6" s="43"/>
    </row>
    <row r="7" spans="1:251" s="36" customFormat="1" ht="35.25" customHeight="1">
      <c r="A7" s="18">
        <v>4</v>
      </c>
      <c r="B7" s="48" t="s">
        <v>138</v>
      </c>
      <c r="C7" s="49" t="s">
        <v>589</v>
      </c>
      <c r="D7" s="50" t="s">
        <v>590</v>
      </c>
      <c r="E7" s="51"/>
      <c r="F7" s="51"/>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row>
    <row r="8" spans="1:251" s="36" customFormat="1" ht="33" customHeight="1">
      <c r="A8" s="18">
        <v>5</v>
      </c>
      <c r="B8" s="48" t="s">
        <v>408</v>
      </c>
      <c r="C8" s="49" t="s">
        <v>589</v>
      </c>
      <c r="D8" s="53"/>
      <c r="E8" s="51"/>
      <c r="F8" s="51"/>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row>
    <row r="9" spans="1:251" s="36" customFormat="1" ht="33" customHeight="1">
      <c r="A9" s="18">
        <v>6</v>
      </c>
      <c r="B9" s="48" t="s">
        <v>45</v>
      </c>
      <c r="C9" s="49" t="s">
        <v>589</v>
      </c>
      <c r="D9" s="53"/>
      <c r="E9" s="51"/>
      <c r="F9" s="51"/>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row>
    <row r="10" spans="1:251" s="36" customFormat="1" ht="31.5" customHeight="1">
      <c r="A10" s="18">
        <v>7</v>
      </c>
      <c r="B10" s="48" t="s">
        <v>346</v>
      </c>
      <c r="C10" s="49" t="s">
        <v>589</v>
      </c>
      <c r="D10" s="53"/>
      <c r="E10" s="51"/>
      <c r="F10" s="51"/>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row>
    <row r="11" spans="1:251" s="36" customFormat="1" ht="47.25" customHeight="1">
      <c r="A11" s="18">
        <v>8</v>
      </c>
      <c r="B11" s="48" t="s">
        <v>591</v>
      </c>
      <c r="C11" s="49" t="s">
        <v>589</v>
      </c>
      <c r="D11" s="54"/>
      <c r="E11" s="51"/>
      <c r="F11" s="51"/>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row>
    <row r="12" spans="1:251" s="36" customFormat="1" ht="33" customHeight="1">
      <c r="A12" s="18">
        <v>9</v>
      </c>
      <c r="B12" s="48" t="s">
        <v>11</v>
      </c>
      <c r="C12" s="49" t="s">
        <v>592</v>
      </c>
      <c r="D12" s="55" t="s">
        <v>593</v>
      </c>
      <c r="E12" s="51"/>
      <c r="F12" s="51"/>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row>
    <row r="13" spans="1:251" s="36" customFormat="1" ht="31.5" customHeight="1">
      <c r="A13" s="18">
        <v>10</v>
      </c>
      <c r="B13" s="48" t="s">
        <v>594</v>
      </c>
      <c r="C13" s="49" t="s">
        <v>595</v>
      </c>
      <c r="D13" s="56" t="s">
        <v>596</v>
      </c>
      <c r="E13" s="51"/>
      <c r="F13" s="51"/>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row>
    <row r="14" spans="1:251" s="36" customFormat="1" ht="31.5" customHeight="1">
      <c r="A14" s="18">
        <v>11</v>
      </c>
      <c r="B14" s="48" t="s">
        <v>597</v>
      </c>
      <c r="C14" s="49" t="s">
        <v>598</v>
      </c>
      <c r="D14" s="56" t="s">
        <v>599</v>
      </c>
      <c r="E14" s="51"/>
      <c r="F14" s="51"/>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row>
    <row r="15" spans="1:251" s="36" customFormat="1" ht="30" customHeight="1">
      <c r="A15" s="18">
        <v>12</v>
      </c>
      <c r="B15" s="48" t="s">
        <v>409</v>
      </c>
      <c r="C15" s="49" t="s">
        <v>598</v>
      </c>
      <c r="D15" s="57" t="s">
        <v>600</v>
      </c>
      <c r="E15" s="51"/>
      <c r="F15" s="51"/>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row>
    <row r="16" spans="1:251" s="36" customFormat="1" ht="30.75" customHeight="1">
      <c r="A16" s="18">
        <v>13</v>
      </c>
      <c r="B16" s="48" t="s">
        <v>162</v>
      </c>
      <c r="C16" s="49" t="s">
        <v>601</v>
      </c>
      <c r="D16" s="58" t="s">
        <v>602</v>
      </c>
      <c r="E16" s="51"/>
      <c r="F16" s="51"/>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row>
    <row r="17" spans="1:251" s="36" customFormat="1" ht="28.5" customHeight="1">
      <c r="A17" s="18">
        <v>14</v>
      </c>
      <c r="B17" s="48" t="s">
        <v>90</v>
      </c>
      <c r="C17" s="49" t="s">
        <v>601</v>
      </c>
      <c r="D17" s="57" t="s">
        <v>603</v>
      </c>
      <c r="E17" s="51"/>
      <c r="F17" s="51"/>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row>
    <row r="18" spans="1:251" s="36" customFormat="1" ht="30.75" customHeight="1">
      <c r="A18" s="18">
        <v>15</v>
      </c>
      <c r="B18" s="48" t="s">
        <v>604</v>
      </c>
      <c r="C18" s="49" t="s">
        <v>601</v>
      </c>
      <c r="D18" s="57" t="s">
        <v>605</v>
      </c>
      <c r="E18" s="51"/>
      <c r="F18" s="51"/>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row>
    <row r="19" spans="1:251" s="36" customFormat="1" ht="33" customHeight="1">
      <c r="A19" s="18">
        <v>16</v>
      </c>
      <c r="B19" s="48" t="s">
        <v>209</v>
      </c>
      <c r="C19" s="49" t="s">
        <v>601</v>
      </c>
      <c r="D19" s="57" t="s">
        <v>606</v>
      </c>
      <c r="E19" s="51"/>
      <c r="F19" s="51"/>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row>
    <row r="20" spans="1:251" s="36" customFormat="1" ht="31.5" customHeight="1">
      <c r="A20" s="18">
        <v>17</v>
      </c>
      <c r="B20" s="48" t="s">
        <v>11</v>
      </c>
      <c r="C20" s="49" t="s">
        <v>601</v>
      </c>
      <c r="D20" s="57" t="s">
        <v>607</v>
      </c>
      <c r="E20" s="51"/>
      <c r="F20" s="51"/>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row>
    <row r="21" spans="1:251" s="36" customFormat="1" ht="33" customHeight="1">
      <c r="A21" s="18">
        <v>18</v>
      </c>
      <c r="B21" s="48" t="s">
        <v>409</v>
      </c>
      <c r="C21" s="49" t="s">
        <v>601</v>
      </c>
      <c r="D21" s="57" t="s">
        <v>608</v>
      </c>
      <c r="E21" s="51"/>
      <c r="F21" s="51"/>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row>
    <row r="22" spans="1:251" s="36" customFormat="1" ht="19.5" customHeight="1">
      <c r="A22" s="18">
        <v>19</v>
      </c>
      <c r="B22" s="48" t="s">
        <v>162</v>
      </c>
      <c r="C22" s="49" t="s">
        <v>609</v>
      </c>
      <c r="D22" s="57" t="s">
        <v>610</v>
      </c>
      <c r="E22" s="51"/>
      <c r="F22" s="51"/>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row>
    <row r="23" spans="1:251" s="36" customFormat="1" ht="19.5" customHeight="1">
      <c r="A23" s="18">
        <v>20</v>
      </c>
      <c r="B23" s="48" t="s">
        <v>183</v>
      </c>
      <c r="C23" s="49" t="s">
        <v>609</v>
      </c>
      <c r="D23" s="57" t="s">
        <v>611</v>
      </c>
      <c r="E23" s="51"/>
      <c r="F23" s="51"/>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row>
    <row r="24" spans="1:251" s="36" customFormat="1" ht="25.5" customHeight="1">
      <c r="A24" s="59"/>
      <c r="B24" s="60" t="s">
        <v>201</v>
      </c>
      <c r="C24" s="49"/>
      <c r="D24" s="61"/>
      <c r="E24" s="51"/>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row>
    <row r="25" spans="1:4" ht="14.25">
      <c r="A25" s="62"/>
      <c r="B25" s="63"/>
      <c r="C25" s="64"/>
      <c r="D25" s="64"/>
    </row>
    <row r="26" spans="1:4" ht="14.25">
      <c r="A26" s="62"/>
      <c r="B26" s="63"/>
      <c r="C26" s="64"/>
      <c r="D26" s="64"/>
    </row>
    <row r="27" spans="1:4" ht="14.25">
      <c r="A27" s="62"/>
      <c r="B27" s="63"/>
      <c r="C27" s="64"/>
      <c r="D27" s="64"/>
    </row>
    <row r="28" spans="1:4" ht="14.25">
      <c r="A28" s="62"/>
      <c r="B28" s="63"/>
      <c r="C28" s="64"/>
      <c r="D28" s="64"/>
    </row>
    <row r="29" spans="1:4" ht="14.25">
      <c r="A29" s="62"/>
      <c r="B29" s="63"/>
      <c r="C29" s="64"/>
      <c r="D29" s="64"/>
    </row>
    <row r="30" spans="1:4" ht="14.25">
      <c r="A30" s="62"/>
      <c r="B30" s="63"/>
      <c r="C30" s="64"/>
      <c r="D30" s="64"/>
    </row>
    <row r="31" spans="1:4" ht="14.25">
      <c r="A31" s="62"/>
      <c r="B31" s="63"/>
      <c r="C31" s="64"/>
      <c r="D31" s="64"/>
    </row>
    <row r="32" spans="1:4" ht="14.25">
      <c r="A32" s="62"/>
      <c r="B32" s="63"/>
      <c r="C32" s="64"/>
      <c r="D32" s="64"/>
    </row>
    <row r="33" spans="1:4" ht="14.25">
      <c r="A33" s="62"/>
      <c r="B33" s="63"/>
      <c r="C33" s="64"/>
      <c r="D33" s="64"/>
    </row>
    <row r="34" spans="1:4" ht="14.25">
      <c r="A34" s="62"/>
      <c r="B34" s="63"/>
      <c r="C34" s="64"/>
      <c r="D34" s="64"/>
    </row>
    <row r="35" spans="1:4" ht="14.25">
      <c r="A35" s="62"/>
      <c r="B35" s="63"/>
      <c r="C35" s="64"/>
      <c r="D35" s="64"/>
    </row>
    <row r="36" spans="1:4" ht="14.25">
      <c r="A36" s="62"/>
      <c r="B36" s="63"/>
      <c r="C36" s="64"/>
      <c r="D36" s="64"/>
    </row>
    <row r="37" spans="1:4" ht="14.25">
      <c r="A37" s="62"/>
      <c r="B37" s="63"/>
      <c r="C37" s="64"/>
      <c r="D37" s="64"/>
    </row>
    <row r="38" spans="1:4" ht="14.25">
      <c r="A38" s="62"/>
      <c r="B38" s="63"/>
      <c r="C38" s="64"/>
      <c r="D38" s="64"/>
    </row>
    <row r="39" spans="1:4" ht="14.25">
      <c r="A39" s="62"/>
      <c r="B39" s="63"/>
      <c r="C39" s="64"/>
      <c r="D39" s="64"/>
    </row>
    <row r="40" spans="1:4" ht="14.25">
      <c r="A40" s="62"/>
      <c r="B40" s="63"/>
      <c r="C40" s="64"/>
      <c r="D40" s="64"/>
    </row>
    <row r="41" spans="1:4" ht="14.25">
      <c r="A41" s="62"/>
      <c r="B41" s="63"/>
      <c r="C41" s="64"/>
      <c r="D41" s="64"/>
    </row>
    <row r="42" spans="1:4" ht="14.25">
      <c r="A42" s="62"/>
      <c r="B42" s="63"/>
      <c r="C42" s="64"/>
      <c r="D42" s="64"/>
    </row>
    <row r="43" spans="1:4" ht="14.25">
      <c r="A43" s="62"/>
      <c r="B43" s="63"/>
      <c r="C43" s="64"/>
      <c r="D43" s="64"/>
    </row>
    <row r="44" spans="1:4" ht="14.25">
      <c r="A44" s="62"/>
      <c r="B44" s="63"/>
      <c r="C44" s="64"/>
      <c r="D44" s="64"/>
    </row>
    <row r="45" spans="1:4" ht="14.25">
      <c r="A45" s="62"/>
      <c r="B45" s="63"/>
      <c r="C45" s="64"/>
      <c r="D45" s="64"/>
    </row>
    <row r="46" spans="1:4" ht="14.25">
      <c r="A46" s="62"/>
      <c r="B46" s="63"/>
      <c r="C46" s="64"/>
      <c r="D46" s="64"/>
    </row>
    <row r="47" spans="1:4" ht="14.25">
      <c r="A47" s="62"/>
      <c r="B47" s="63"/>
      <c r="C47" s="64"/>
      <c r="D47" s="64"/>
    </row>
    <row r="48" spans="1:4" ht="14.25">
      <c r="A48" s="62"/>
      <c r="B48" s="63"/>
      <c r="C48" s="64"/>
      <c r="D48" s="64"/>
    </row>
    <row r="49" spans="1:4" ht="14.25">
      <c r="A49" s="62"/>
      <c r="B49" s="63"/>
      <c r="C49" s="64"/>
      <c r="D49" s="64"/>
    </row>
    <row r="50" spans="1:4" ht="14.25">
      <c r="A50" s="62"/>
      <c r="B50" s="63"/>
      <c r="C50" s="64"/>
      <c r="D50" s="64"/>
    </row>
    <row r="51" spans="1:4" ht="14.25">
      <c r="A51" s="62"/>
      <c r="B51" s="63"/>
      <c r="C51" s="64"/>
      <c r="D51" s="64"/>
    </row>
    <row r="52" spans="1:4" ht="14.25">
      <c r="A52" s="62"/>
      <c r="B52" s="63"/>
      <c r="C52" s="64"/>
      <c r="D52" s="64"/>
    </row>
    <row r="53" spans="1:4" ht="14.25">
      <c r="A53" s="62"/>
      <c r="B53" s="63"/>
      <c r="C53" s="64"/>
      <c r="D53" s="64"/>
    </row>
    <row r="54" spans="1:4" ht="14.25">
      <c r="A54" s="62"/>
      <c r="B54" s="63"/>
      <c r="C54" s="64"/>
      <c r="D54" s="64"/>
    </row>
    <row r="55" spans="1:4" ht="14.25">
      <c r="A55" s="62"/>
      <c r="B55" s="63"/>
      <c r="C55" s="64"/>
      <c r="D55" s="64"/>
    </row>
    <row r="56" spans="1:4" ht="14.25">
      <c r="A56" s="62"/>
      <c r="B56" s="63"/>
      <c r="C56" s="64"/>
      <c r="D56" s="64"/>
    </row>
    <row r="57" spans="1:4" ht="14.25">
      <c r="A57" s="62"/>
      <c r="B57" s="63"/>
      <c r="C57" s="64"/>
      <c r="D57" s="64"/>
    </row>
    <row r="58" spans="1:4" ht="14.25">
      <c r="A58" s="62"/>
      <c r="B58" s="63"/>
      <c r="C58" s="64"/>
      <c r="D58" s="64"/>
    </row>
    <row r="59" spans="1:4" ht="14.25">
      <c r="A59" s="62"/>
      <c r="B59" s="63"/>
      <c r="C59" s="64"/>
      <c r="D59" s="64"/>
    </row>
    <row r="60" spans="1:4" ht="14.25">
      <c r="A60" s="62"/>
      <c r="B60" s="63"/>
      <c r="C60" s="64"/>
      <c r="D60" s="64"/>
    </row>
    <row r="61" spans="1:4" ht="14.25">
      <c r="A61" s="62"/>
      <c r="B61" s="63"/>
      <c r="C61" s="64"/>
      <c r="D61" s="64"/>
    </row>
    <row r="62" spans="1:4" ht="14.25">
      <c r="A62" s="62"/>
      <c r="B62" s="63"/>
      <c r="C62" s="64"/>
      <c r="D62" s="64"/>
    </row>
    <row r="63" spans="1:4" ht="14.25">
      <c r="A63" s="62"/>
      <c r="B63" s="63"/>
      <c r="C63" s="64"/>
      <c r="D63" s="64"/>
    </row>
    <row r="64" spans="1:4" ht="14.25">
      <c r="A64" s="62"/>
      <c r="B64" s="63"/>
      <c r="C64" s="64"/>
      <c r="D64" s="64"/>
    </row>
    <row r="65" spans="1:4" ht="14.25">
      <c r="A65" s="62"/>
      <c r="B65" s="63"/>
      <c r="C65" s="64"/>
      <c r="D65" s="64"/>
    </row>
    <row r="66" spans="1:4" ht="14.25">
      <c r="A66" s="62"/>
      <c r="B66" s="63"/>
      <c r="C66" s="64"/>
      <c r="D66" s="64"/>
    </row>
    <row r="67" spans="1:4" ht="14.25">
      <c r="A67" s="62"/>
      <c r="B67" s="63"/>
      <c r="C67" s="64"/>
      <c r="D67" s="64"/>
    </row>
    <row r="68" spans="1:4" ht="14.25">
      <c r="A68" s="62"/>
      <c r="B68" s="63"/>
      <c r="C68" s="64"/>
      <c r="D68" s="64"/>
    </row>
    <row r="69" spans="1:4" ht="14.25">
      <c r="A69" s="62"/>
      <c r="B69" s="63"/>
      <c r="C69" s="64"/>
      <c r="D69" s="64"/>
    </row>
    <row r="70" spans="1:4" ht="14.25">
      <c r="A70" s="62"/>
      <c r="B70" s="63"/>
      <c r="C70" s="64"/>
      <c r="D70" s="64"/>
    </row>
    <row r="71" spans="1:4" ht="14.25">
      <c r="A71" s="62"/>
      <c r="B71" s="63"/>
      <c r="C71" s="64"/>
      <c r="D71" s="64"/>
    </row>
    <row r="72" spans="1:4" ht="14.25">
      <c r="A72" s="62"/>
      <c r="B72" s="63"/>
      <c r="C72" s="64"/>
      <c r="D72" s="64"/>
    </row>
    <row r="73" spans="1:4" ht="14.25">
      <c r="A73" s="62"/>
      <c r="B73" s="63"/>
      <c r="C73" s="64"/>
      <c r="D73" s="64"/>
    </row>
    <row r="74" spans="1:4" ht="14.25">
      <c r="A74" s="62"/>
      <c r="B74" s="63"/>
      <c r="C74" s="64"/>
      <c r="D74" s="64"/>
    </row>
    <row r="75" spans="1:4" ht="14.25">
      <c r="A75" s="62"/>
      <c r="B75" s="63"/>
      <c r="C75" s="64"/>
      <c r="D75" s="64"/>
    </row>
    <row r="76" spans="1:4" ht="14.25">
      <c r="A76" s="62"/>
      <c r="B76" s="63"/>
      <c r="C76" s="64"/>
      <c r="D76" s="64"/>
    </row>
    <row r="77" spans="1:4" ht="14.25">
      <c r="A77" s="62"/>
      <c r="B77" s="63"/>
      <c r="C77" s="64"/>
      <c r="D77" s="64"/>
    </row>
    <row r="78" spans="1:4" ht="14.25">
      <c r="A78" s="62"/>
      <c r="B78" s="63"/>
      <c r="C78" s="64"/>
      <c r="D78" s="64"/>
    </row>
    <row r="79" spans="1:4" ht="14.25">
      <c r="A79" s="62"/>
      <c r="B79" s="63"/>
      <c r="C79" s="64"/>
      <c r="D79" s="64"/>
    </row>
    <row r="80" spans="1:4" ht="14.25">
      <c r="A80" s="62"/>
      <c r="B80" s="63"/>
      <c r="C80" s="64"/>
      <c r="D80" s="64"/>
    </row>
    <row r="81" spans="1:4" ht="14.25">
      <c r="A81" s="62"/>
      <c r="B81" s="63"/>
      <c r="C81" s="64"/>
      <c r="D81" s="64"/>
    </row>
    <row r="82" spans="1:4" ht="14.25">
      <c r="A82" s="62"/>
      <c r="B82" s="63"/>
      <c r="C82" s="64"/>
      <c r="D82" s="64"/>
    </row>
    <row r="83" spans="1:4" ht="14.25">
      <c r="A83" s="62"/>
      <c r="B83" s="63"/>
      <c r="C83" s="64"/>
      <c r="D83" s="64"/>
    </row>
    <row r="84" spans="1:4" ht="14.25">
      <c r="A84" s="62"/>
      <c r="B84" s="63"/>
      <c r="C84" s="64"/>
      <c r="D84" s="64"/>
    </row>
    <row r="85" spans="1:4" ht="14.25">
      <c r="A85" s="62"/>
      <c r="B85" s="63"/>
      <c r="C85" s="64"/>
      <c r="D85" s="64"/>
    </row>
    <row r="86" spans="1:4" ht="14.25">
      <c r="A86" s="62"/>
      <c r="B86" s="63"/>
      <c r="C86" s="64"/>
      <c r="D86" s="64"/>
    </row>
    <row r="87" spans="1:4" ht="14.25">
      <c r="A87" s="62"/>
      <c r="B87" s="63"/>
      <c r="C87" s="64"/>
      <c r="D87" s="64"/>
    </row>
    <row r="88" spans="1:4" ht="14.25">
      <c r="A88" s="62"/>
      <c r="B88" s="63"/>
      <c r="C88" s="64"/>
      <c r="D88" s="64"/>
    </row>
    <row r="89" spans="1:4" ht="14.25">
      <c r="A89" s="62"/>
      <c r="B89" s="63"/>
      <c r="C89" s="64"/>
      <c r="D89" s="64"/>
    </row>
    <row r="90" spans="1:4" ht="14.25">
      <c r="A90" s="62"/>
      <c r="B90" s="63"/>
      <c r="C90" s="64"/>
      <c r="D90" s="64"/>
    </row>
    <row r="91" spans="1:4" ht="14.25">
      <c r="A91" s="62"/>
      <c r="B91" s="63"/>
      <c r="C91" s="64"/>
      <c r="D91" s="64"/>
    </row>
    <row r="92" spans="1:4" ht="14.25">
      <c r="A92" s="62"/>
      <c r="B92" s="63"/>
      <c r="C92" s="64"/>
      <c r="D92" s="64"/>
    </row>
    <row r="93" spans="1:4" ht="14.25">
      <c r="A93" s="62"/>
      <c r="B93" s="63"/>
      <c r="C93" s="64"/>
      <c r="D93" s="64"/>
    </row>
    <row r="94" spans="1:4" ht="14.25">
      <c r="A94" s="62"/>
      <c r="B94" s="63"/>
      <c r="C94" s="64"/>
      <c r="D94" s="64"/>
    </row>
    <row r="95" spans="1:4" ht="14.25">
      <c r="A95" s="62"/>
      <c r="B95" s="63"/>
      <c r="C95" s="64"/>
      <c r="D95" s="64"/>
    </row>
    <row r="96" spans="1:4" ht="14.25">
      <c r="A96" s="62"/>
      <c r="B96" s="63"/>
      <c r="C96" s="64"/>
      <c r="D96" s="64"/>
    </row>
    <row r="97" spans="1:4" ht="14.25">
      <c r="A97" s="62"/>
      <c r="B97" s="63"/>
      <c r="C97" s="64"/>
      <c r="D97" s="64"/>
    </row>
    <row r="98" spans="1:4" ht="14.25">
      <c r="A98" s="62"/>
      <c r="B98" s="63"/>
      <c r="C98" s="64"/>
      <c r="D98" s="64"/>
    </row>
    <row r="99" spans="1:4" ht="14.25">
      <c r="A99" s="62"/>
      <c r="B99" s="63"/>
      <c r="C99" s="64"/>
      <c r="D99" s="64"/>
    </row>
    <row r="100" spans="1:4" ht="14.25">
      <c r="A100" s="62"/>
      <c r="B100" s="63"/>
      <c r="C100" s="64"/>
      <c r="D100" s="64"/>
    </row>
    <row r="101" spans="1:4" ht="14.25">
      <c r="A101" s="62"/>
      <c r="B101" s="63"/>
      <c r="C101" s="64"/>
      <c r="D101" s="64"/>
    </row>
    <row r="102" spans="1:4" ht="14.25">
      <c r="A102" s="62"/>
      <c r="B102" s="63"/>
      <c r="C102" s="64"/>
      <c r="D102" s="64"/>
    </row>
    <row r="103" spans="1:4" ht="14.25">
      <c r="A103" s="62"/>
      <c r="B103" s="63"/>
      <c r="C103" s="64"/>
      <c r="D103" s="64"/>
    </row>
    <row r="104" spans="1:4" ht="14.25">
      <c r="A104" s="62"/>
      <c r="B104" s="63"/>
      <c r="C104" s="64"/>
      <c r="D104" s="64"/>
    </row>
    <row r="105" spans="1:4" ht="14.25">
      <c r="A105" s="62"/>
      <c r="B105" s="63"/>
      <c r="C105" s="64"/>
      <c r="D105" s="64"/>
    </row>
    <row r="106" spans="1:4" ht="14.25">
      <c r="A106" s="62"/>
      <c r="B106" s="63"/>
      <c r="C106" s="64"/>
      <c r="D106" s="64"/>
    </row>
    <row r="107" spans="1:4" ht="14.25">
      <c r="A107" s="62"/>
      <c r="B107" s="63"/>
      <c r="C107" s="64"/>
      <c r="D107" s="64"/>
    </row>
    <row r="108" spans="1:4" ht="14.25">
      <c r="A108" s="62"/>
      <c r="B108" s="63"/>
      <c r="C108" s="64"/>
      <c r="D108" s="64"/>
    </row>
    <row r="109" spans="1:4" ht="14.25">
      <c r="A109" s="62"/>
      <c r="B109" s="63"/>
      <c r="C109" s="64"/>
      <c r="D109" s="64"/>
    </row>
    <row r="110" spans="1:4" ht="14.25">
      <c r="A110" s="62"/>
      <c r="B110" s="63"/>
      <c r="C110" s="64"/>
      <c r="D110" s="64"/>
    </row>
    <row r="111" spans="1:4" ht="14.25">
      <c r="A111" s="62"/>
      <c r="B111" s="63"/>
      <c r="C111" s="64"/>
      <c r="D111" s="64"/>
    </row>
    <row r="112" spans="1:4" ht="14.25">
      <c r="A112" s="62"/>
      <c r="B112" s="63"/>
      <c r="C112" s="64"/>
      <c r="D112" s="64"/>
    </row>
    <row r="113" spans="1:4" ht="14.25">
      <c r="A113" s="62"/>
      <c r="B113" s="63"/>
      <c r="C113" s="64"/>
      <c r="D113" s="64"/>
    </row>
    <row r="114" spans="1:4" ht="14.25">
      <c r="A114" s="62"/>
      <c r="B114" s="63"/>
      <c r="C114" s="64"/>
      <c r="D114" s="64"/>
    </row>
    <row r="115" spans="1:4" ht="14.25">
      <c r="A115" s="62"/>
      <c r="B115" s="63"/>
      <c r="C115" s="64"/>
      <c r="D115" s="64"/>
    </row>
    <row r="116" spans="1:4" ht="14.25">
      <c r="A116" s="62"/>
      <c r="B116" s="63"/>
      <c r="C116" s="64"/>
      <c r="D116" s="64"/>
    </row>
    <row r="117" spans="1:4" ht="14.25">
      <c r="A117" s="62"/>
      <c r="B117" s="63"/>
      <c r="C117" s="64"/>
      <c r="D117" s="64"/>
    </row>
    <row r="118" spans="1:4" ht="14.25">
      <c r="A118" s="62"/>
      <c r="B118" s="63"/>
      <c r="C118" s="64"/>
      <c r="D118" s="64"/>
    </row>
    <row r="119" spans="1:4" ht="14.25">
      <c r="A119" s="62"/>
      <c r="B119" s="63"/>
      <c r="C119" s="64"/>
      <c r="D119" s="64"/>
    </row>
    <row r="120" spans="1:4" ht="14.25">
      <c r="A120" s="62"/>
      <c r="B120" s="63"/>
      <c r="C120" s="64"/>
      <c r="D120" s="64"/>
    </row>
    <row r="121" spans="1:4" ht="14.25">
      <c r="A121" s="62"/>
      <c r="B121" s="63"/>
      <c r="C121" s="64"/>
      <c r="D121" s="64"/>
    </row>
    <row r="122" spans="1:4" ht="14.25">
      <c r="A122" s="62"/>
      <c r="B122" s="63"/>
      <c r="C122" s="64"/>
      <c r="D122" s="64"/>
    </row>
    <row r="123" spans="1:4" ht="14.25">
      <c r="A123" s="62"/>
      <c r="B123" s="63"/>
      <c r="C123" s="64"/>
      <c r="D123" s="64"/>
    </row>
    <row r="124" spans="1:4" ht="14.25">
      <c r="A124" s="62"/>
      <c r="B124" s="63"/>
      <c r="C124" s="64"/>
      <c r="D124" s="64"/>
    </row>
    <row r="125" spans="1:4" ht="14.25">
      <c r="A125" s="62"/>
      <c r="B125" s="63"/>
      <c r="C125" s="64"/>
      <c r="D125" s="64"/>
    </row>
    <row r="126" spans="1:4" ht="14.25">
      <c r="A126" s="62"/>
      <c r="B126" s="63"/>
      <c r="C126" s="64"/>
      <c r="D126" s="64"/>
    </row>
    <row r="127" spans="1:4" ht="14.25">
      <c r="A127" s="62"/>
      <c r="B127" s="63"/>
      <c r="C127" s="64"/>
      <c r="D127" s="64"/>
    </row>
    <row r="128" spans="1:4" ht="14.25">
      <c r="A128" s="62"/>
      <c r="B128" s="63"/>
      <c r="C128" s="64"/>
      <c r="D128" s="64"/>
    </row>
    <row r="129" spans="1:4" ht="14.25">
      <c r="A129" s="62"/>
      <c r="B129" s="63"/>
      <c r="C129" s="64"/>
      <c r="D129" s="64"/>
    </row>
    <row r="130" spans="1:4" ht="14.25">
      <c r="A130" s="62"/>
      <c r="B130" s="63"/>
      <c r="C130" s="64"/>
      <c r="D130" s="64"/>
    </row>
    <row r="131" spans="1:4" ht="14.25">
      <c r="A131" s="62"/>
      <c r="B131" s="63"/>
      <c r="C131" s="64"/>
      <c r="D131" s="64"/>
    </row>
    <row r="132" spans="1:4" ht="14.25">
      <c r="A132" s="62"/>
      <c r="B132" s="63"/>
      <c r="C132" s="64"/>
      <c r="D132" s="64"/>
    </row>
    <row r="133" spans="1:4" ht="14.25">
      <c r="A133" s="62"/>
      <c r="B133" s="63"/>
      <c r="C133" s="64"/>
      <c r="D133" s="64"/>
    </row>
    <row r="134" spans="1:4" ht="14.25">
      <c r="A134" s="62"/>
      <c r="B134" s="63"/>
      <c r="C134" s="64"/>
      <c r="D134" s="64"/>
    </row>
    <row r="135" spans="1:4" ht="14.25">
      <c r="A135" s="62"/>
      <c r="B135" s="63"/>
      <c r="C135" s="64"/>
      <c r="D135" s="64"/>
    </row>
    <row r="136" spans="1:4" ht="14.25">
      <c r="A136" s="62"/>
      <c r="B136" s="63"/>
      <c r="C136" s="64"/>
      <c r="D136" s="64"/>
    </row>
    <row r="137" spans="1:4" ht="14.25">
      <c r="A137" s="62"/>
      <c r="B137" s="63"/>
      <c r="C137" s="64"/>
      <c r="D137" s="64"/>
    </row>
    <row r="138" spans="1:4" ht="14.25">
      <c r="A138" s="62"/>
      <c r="B138" s="63"/>
      <c r="C138" s="64"/>
      <c r="D138" s="64"/>
    </row>
    <row r="139" spans="1:4" ht="14.25">
      <c r="A139" s="62"/>
      <c r="B139" s="63"/>
      <c r="C139" s="64"/>
      <c r="D139" s="64"/>
    </row>
    <row r="140" spans="1:4" ht="14.25">
      <c r="A140" s="62"/>
      <c r="B140" s="63"/>
      <c r="C140" s="64"/>
      <c r="D140" s="64"/>
    </row>
    <row r="141" spans="1:4" ht="14.25">
      <c r="A141" s="62"/>
      <c r="B141" s="63"/>
      <c r="C141" s="64"/>
      <c r="D141" s="64"/>
    </row>
    <row r="142" spans="1:4" ht="14.25">
      <c r="A142" s="62"/>
      <c r="B142" s="63"/>
      <c r="C142" s="64"/>
      <c r="D142" s="64"/>
    </row>
    <row r="143" spans="1:4" ht="14.25">
      <c r="A143" s="62"/>
      <c r="B143" s="63"/>
      <c r="C143" s="64"/>
      <c r="D143" s="64"/>
    </row>
    <row r="144" spans="1:4" ht="14.25">
      <c r="A144" s="62"/>
      <c r="B144" s="63"/>
      <c r="C144" s="64"/>
      <c r="D144" s="64"/>
    </row>
    <row r="145" spans="1:4" ht="14.25">
      <c r="A145" s="62"/>
      <c r="B145" s="63"/>
      <c r="C145" s="64"/>
      <c r="D145" s="64"/>
    </row>
    <row r="146" spans="1:4" ht="14.25">
      <c r="A146" s="62"/>
      <c r="B146" s="63"/>
      <c r="C146" s="64"/>
      <c r="D146" s="64"/>
    </row>
    <row r="147" spans="1:4" ht="14.25">
      <c r="A147" s="62"/>
      <c r="B147" s="63"/>
      <c r="C147" s="64"/>
      <c r="D147" s="64"/>
    </row>
    <row r="148" spans="1:4" ht="14.25">
      <c r="A148" s="62"/>
      <c r="B148" s="63"/>
      <c r="C148" s="64"/>
      <c r="D148" s="64"/>
    </row>
    <row r="149" spans="1:4" ht="14.25">
      <c r="A149" s="62"/>
      <c r="B149" s="63"/>
      <c r="C149" s="64"/>
      <c r="D149" s="64"/>
    </row>
    <row r="150" spans="1:4" ht="14.25">
      <c r="A150" s="62"/>
      <c r="B150" s="63"/>
      <c r="C150" s="64"/>
      <c r="D150" s="64"/>
    </row>
    <row r="151" spans="1:4" ht="14.25">
      <c r="A151" s="62"/>
      <c r="B151" s="63"/>
      <c r="C151" s="64"/>
      <c r="D151" s="64"/>
    </row>
    <row r="152" spans="1:4" ht="14.25">
      <c r="A152" s="62"/>
      <c r="B152" s="63"/>
      <c r="C152" s="64"/>
      <c r="D152" s="64"/>
    </row>
    <row r="153" spans="1:4" ht="14.25">
      <c r="A153" s="62"/>
      <c r="B153" s="63"/>
      <c r="C153" s="64"/>
      <c r="D153" s="64"/>
    </row>
    <row r="154" spans="1:4" ht="14.25">
      <c r="A154" s="62"/>
      <c r="B154" s="63"/>
      <c r="C154" s="64"/>
      <c r="D154" s="64"/>
    </row>
    <row r="155" spans="1:4" ht="14.25">
      <c r="A155" s="62"/>
      <c r="B155" s="63"/>
      <c r="C155" s="64"/>
      <c r="D155" s="64"/>
    </row>
    <row r="156" spans="1:4" ht="14.25">
      <c r="A156" s="62"/>
      <c r="B156" s="63"/>
      <c r="C156" s="64"/>
      <c r="D156" s="64"/>
    </row>
    <row r="157" spans="1:4" ht="14.25">
      <c r="A157" s="62"/>
      <c r="B157" s="63"/>
      <c r="C157" s="64"/>
      <c r="D157" s="64"/>
    </row>
    <row r="158" spans="1:4" ht="14.25">
      <c r="A158" s="62"/>
      <c r="B158" s="63"/>
      <c r="C158" s="64"/>
      <c r="D158" s="64"/>
    </row>
    <row r="159" spans="1:4" ht="14.25">
      <c r="A159" s="62"/>
      <c r="B159" s="63"/>
      <c r="C159" s="64"/>
      <c r="D159" s="64"/>
    </row>
    <row r="160" spans="1:4" ht="14.25">
      <c r="A160" s="62"/>
      <c r="B160" s="63"/>
      <c r="C160" s="64"/>
      <c r="D160" s="64"/>
    </row>
    <row r="161" spans="1:4" ht="14.25">
      <c r="A161" s="62"/>
      <c r="B161" s="63"/>
      <c r="C161" s="64"/>
      <c r="D161" s="64"/>
    </row>
    <row r="162" spans="1:4" ht="14.25">
      <c r="A162" s="62"/>
      <c r="B162" s="63"/>
      <c r="C162" s="64"/>
      <c r="D162" s="64"/>
    </row>
    <row r="163" spans="1:4" ht="14.25">
      <c r="A163" s="62"/>
      <c r="B163" s="63"/>
      <c r="C163" s="64"/>
      <c r="D163" s="64"/>
    </row>
    <row r="164" spans="1:4" ht="14.25">
      <c r="A164" s="62"/>
      <c r="B164" s="63"/>
      <c r="C164" s="64"/>
      <c r="D164" s="64"/>
    </row>
    <row r="165" spans="1:4" ht="14.25">
      <c r="A165" s="62"/>
      <c r="B165" s="63"/>
      <c r="C165" s="64"/>
      <c r="D165" s="64"/>
    </row>
    <row r="166" spans="1:4" ht="14.25">
      <c r="A166" s="62"/>
      <c r="B166" s="63"/>
      <c r="C166" s="64"/>
      <c r="D166" s="64"/>
    </row>
    <row r="167" spans="1:4" ht="14.25">
      <c r="A167" s="62"/>
      <c r="B167" s="63"/>
      <c r="C167" s="64"/>
      <c r="D167" s="64"/>
    </row>
    <row r="168" spans="1:4" ht="14.25">
      <c r="A168" s="62"/>
      <c r="B168" s="63"/>
      <c r="C168" s="64"/>
      <c r="D168" s="64"/>
    </row>
    <row r="169" spans="1:4" ht="14.25">
      <c r="A169" s="62"/>
      <c r="B169" s="63"/>
      <c r="C169" s="64"/>
      <c r="D169" s="64"/>
    </row>
    <row r="170" spans="1:4" ht="14.25">
      <c r="A170" s="62"/>
      <c r="B170" s="63"/>
      <c r="C170" s="64"/>
      <c r="D170" s="64"/>
    </row>
    <row r="171" spans="1:4" ht="14.25">
      <c r="A171" s="62"/>
      <c r="B171" s="63"/>
      <c r="C171" s="64"/>
      <c r="D171" s="64"/>
    </row>
    <row r="172" spans="1:4" ht="14.25">
      <c r="A172" s="62"/>
      <c r="B172" s="63"/>
      <c r="C172" s="64"/>
      <c r="D172" s="64"/>
    </row>
    <row r="173" spans="1:4" ht="14.25">
      <c r="A173" s="62"/>
      <c r="B173" s="63"/>
      <c r="C173" s="64"/>
      <c r="D173" s="64"/>
    </row>
    <row r="174" spans="1:4" ht="14.25">
      <c r="A174" s="62"/>
      <c r="B174" s="63"/>
      <c r="C174" s="64"/>
      <c r="D174" s="64"/>
    </row>
    <row r="175" spans="1:4" ht="14.25">
      <c r="A175" s="62"/>
      <c r="B175" s="63"/>
      <c r="C175" s="64"/>
      <c r="D175" s="64"/>
    </row>
    <row r="176" spans="1:4" ht="14.25">
      <c r="A176" s="62"/>
      <c r="B176" s="63"/>
      <c r="C176" s="64"/>
      <c r="D176" s="64"/>
    </row>
    <row r="177" spans="1:4" ht="14.25">
      <c r="A177" s="62"/>
      <c r="B177" s="63"/>
      <c r="C177" s="64"/>
      <c r="D177" s="64"/>
    </row>
    <row r="178" spans="1:4" ht="14.25">
      <c r="A178" s="62"/>
      <c r="B178" s="63"/>
      <c r="C178" s="64"/>
      <c r="D178" s="64"/>
    </row>
    <row r="179" spans="1:4" ht="14.25">
      <c r="A179" s="62"/>
      <c r="B179" s="63"/>
      <c r="C179" s="64"/>
      <c r="D179" s="64"/>
    </row>
    <row r="180" spans="1:4" ht="14.25">
      <c r="A180" s="62"/>
      <c r="B180" s="63"/>
      <c r="C180" s="64"/>
      <c r="D180" s="64"/>
    </row>
    <row r="181" spans="1:4" ht="14.25">
      <c r="A181" s="62"/>
      <c r="B181" s="63"/>
      <c r="C181" s="64"/>
      <c r="D181" s="64"/>
    </row>
    <row r="182" spans="1:4" ht="14.25">
      <c r="A182" s="62"/>
      <c r="B182" s="63"/>
      <c r="C182" s="64"/>
      <c r="D182" s="64"/>
    </row>
    <row r="183" spans="1:4" ht="14.25">
      <c r="A183" s="62"/>
      <c r="B183" s="63"/>
      <c r="C183" s="64"/>
      <c r="D183" s="64"/>
    </row>
    <row r="184" spans="1:4" ht="14.25">
      <c r="A184" s="62"/>
      <c r="B184" s="63"/>
      <c r="C184" s="64"/>
      <c r="D184" s="64"/>
    </row>
    <row r="185" spans="1:4" ht="14.25">
      <c r="A185" s="62"/>
      <c r="B185" s="63"/>
      <c r="C185" s="64"/>
      <c r="D185" s="64"/>
    </row>
    <row r="186" spans="1:4" ht="14.25">
      <c r="A186" s="62"/>
      <c r="B186" s="63"/>
      <c r="C186" s="64"/>
      <c r="D186" s="64"/>
    </row>
    <row r="187" spans="1:4" ht="14.25">
      <c r="A187" s="62"/>
      <c r="B187" s="63"/>
      <c r="C187" s="64"/>
      <c r="D187" s="64"/>
    </row>
    <row r="188" spans="1:4" ht="14.25">
      <c r="A188" s="62"/>
      <c r="B188" s="63"/>
      <c r="C188" s="64"/>
      <c r="D188" s="64"/>
    </row>
    <row r="189" spans="1:4" ht="14.25">
      <c r="A189" s="62"/>
      <c r="B189" s="63"/>
      <c r="C189" s="64"/>
      <c r="D189" s="64"/>
    </row>
    <row r="190" spans="1:4" ht="14.25">
      <c r="A190" s="62"/>
      <c r="B190" s="63"/>
      <c r="C190" s="64"/>
      <c r="D190" s="64"/>
    </row>
    <row r="191" spans="1:4" ht="14.25">
      <c r="A191" s="62"/>
      <c r="B191" s="63"/>
      <c r="C191" s="64"/>
      <c r="D191" s="64"/>
    </row>
    <row r="192" spans="1:4" ht="14.25">
      <c r="A192" s="62"/>
      <c r="B192" s="63"/>
      <c r="C192" s="64"/>
      <c r="D192" s="64"/>
    </row>
    <row r="193" spans="1:4" ht="14.25">
      <c r="A193" s="62"/>
      <c r="B193" s="63"/>
      <c r="C193" s="64"/>
      <c r="D193" s="64"/>
    </row>
    <row r="194" spans="1:4" ht="14.25">
      <c r="A194" s="62"/>
      <c r="B194" s="63"/>
      <c r="C194" s="64"/>
      <c r="D194" s="64"/>
    </row>
    <row r="195" spans="1:4" ht="14.25">
      <c r="A195" s="62"/>
      <c r="B195" s="63"/>
      <c r="C195" s="64"/>
      <c r="D195" s="64"/>
    </row>
    <row r="196" spans="1:4" ht="14.25">
      <c r="A196" s="62"/>
      <c r="B196" s="63"/>
      <c r="C196" s="64"/>
      <c r="D196" s="64"/>
    </row>
    <row r="197" spans="1:4" ht="14.25">
      <c r="A197" s="62"/>
      <c r="B197" s="63"/>
      <c r="C197" s="64"/>
      <c r="D197" s="64"/>
    </row>
    <row r="198" spans="1:4" ht="14.25">
      <c r="A198" s="62"/>
      <c r="B198" s="63"/>
      <c r="C198" s="64"/>
      <c r="D198" s="64"/>
    </row>
    <row r="199" spans="1:4" ht="14.25">
      <c r="A199" s="62"/>
      <c r="B199" s="63"/>
      <c r="C199" s="64"/>
      <c r="D199" s="64"/>
    </row>
    <row r="200" spans="1:4" ht="14.25">
      <c r="A200" s="62"/>
      <c r="B200" s="63"/>
      <c r="C200" s="64"/>
      <c r="D200" s="64"/>
    </row>
    <row r="201" spans="1:4" ht="14.25">
      <c r="A201" s="62"/>
      <c r="B201" s="63"/>
      <c r="C201" s="64"/>
      <c r="D201" s="64"/>
    </row>
    <row r="202" spans="1:4" ht="14.25">
      <c r="A202" s="62"/>
      <c r="B202" s="63"/>
      <c r="C202" s="64"/>
      <c r="D202" s="64"/>
    </row>
    <row r="203" spans="1:4" ht="14.25">
      <c r="A203" s="62"/>
      <c r="B203" s="63"/>
      <c r="C203" s="64"/>
      <c r="D203" s="64"/>
    </row>
    <row r="204" spans="1:4" ht="14.25">
      <c r="A204" s="62"/>
      <c r="B204" s="63"/>
      <c r="C204" s="64"/>
      <c r="D204" s="64"/>
    </row>
    <row r="205" spans="1:4" ht="14.25">
      <c r="A205" s="62"/>
      <c r="B205" s="63"/>
      <c r="C205" s="64"/>
      <c r="D205" s="64"/>
    </row>
    <row r="206" spans="1:4" ht="14.25">
      <c r="A206" s="62"/>
      <c r="B206" s="63"/>
      <c r="C206" s="64"/>
      <c r="D206" s="64"/>
    </row>
    <row r="207" spans="1:4" ht="14.25">
      <c r="A207" s="62"/>
      <c r="B207" s="63"/>
      <c r="C207" s="64"/>
      <c r="D207" s="64"/>
    </row>
    <row r="208" spans="1:4" ht="14.25">
      <c r="A208" s="62"/>
      <c r="B208" s="63"/>
      <c r="C208" s="64"/>
      <c r="D208" s="64"/>
    </row>
    <row r="209" spans="1:4" ht="14.25">
      <c r="A209" s="62"/>
      <c r="B209" s="63"/>
      <c r="C209" s="64"/>
      <c r="D209" s="64"/>
    </row>
    <row r="210" spans="1:4" ht="14.25">
      <c r="A210" s="62"/>
      <c r="B210" s="63"/>
      <c r="C210" s="64"/>
      <c r="D210" s="64"/>
    </row>
    <row r="211" spans="1:4" ht="14.25">
      <c r="A211" s="62"/>
      <c r="B211" s="63"/>
      <c r="C211" s="64"/>
      <c r="D211" s="64"/>
    </row>
    <row r="212" spans="1:4" ht="14.25">
      <c r="A212" s="62"/>
      <c r="B212" s="63"/>
      <c r="C212" s="64"/>
      <c r="D212" s="64"/>
    </row>
    <row r="213" spans="1:4" ht="14.25">
      <c r="A213" s="62"/>
      <c r="B213" s="63"/>
      <c r="C213" s="64"/>
      <c r="D213" s="64"/>
    </row>
    <row r="214" spans="1:4" ht="14.25">
      <c r="A214" s="62"/>
      <c r="B214" s="63"/>
      <c r="C214" s="64"/>
      <c r="D214" s="64"/>
    </row>
    <row r="215" spans="1:4" ht="14.25">
      <c r="A215" s="62"/>
      <c r="B215" s="63"/>
      <c r="C215" s="64"/>
      <c r="D215" s="64"/>
    </row>
    <row r="216" spans="1:4" ht="14.25">
      <c r="A216" s="62"/>
      <c r="B216" s="63"/>
      <c r="C216" s="64"/>
      <c r="D216" s="64"/>
    </row>
    <row r="217" spans="1:4" ht="14.25">
      <c r="A217" s="62"/>
      <c r="B217" s="63"/>
      <c r="C217" s="64"/>
      <c r="D217" s="64"/>
    </row>
    <row r="218" spans="1:4" ht="14.25">
      <c r="A218" s="62"/>
      <c r="B218" s="63"/>
      <c r="C218" s="64"/>
      <c r="D218" s="64"/>
    </row>
    <row r="219" spans="1:4" ht="14.25">
      <c r="A219" s="62"/>
      <c r="B219" s="63"/>
      <c r="C219" s="64"/>
      <c r="D219" s="64"/>
    </row>
    <row r="220" spans="1:4" ht="14.25">
      <c r="A220" s="62"/>
      <c r="B220" s="63"/>
      <c r="C220" s="64"/>
      <c r="D220" s="64"/>
    </row>
    <row r="221" spans="1:4" ht="14.25">
      <c r="A221" s="62"/>
      <c r="B221" s="63"/>
      <c r="C221" s="64"/>
      <c r="D221" s="64"/>
    </row>
    <row r="222" spans="1:4" ht="14.25">
      <c r="A222" s="62"/>
      <c r="B222" s="63"/>
      <c r="C222" s="64"/>
      <c r="D222" s="64"/>
    </row>
    <row r="223" spans="1:4" ht="14.25">
      <c r="A223" s="62"/>
      <c r="B223" s="63"/>
      <c r="C223" s="64"/>
      <c r="D223" s="64"/>
    </row>
    <row r="224" spans="1:4" ht="14.25">
      <c r="A224" s="62"/>
      <c r="B224" s="63"/>
      <c r="C224" s="64"/>
      <c r="D224" s="64"/>
    </row>
    <row r="225" spans="1:4" ht="14.25">
      <c r="A225" s="62"/>
      <c r="B225" s="63"/>
      <c r="C225" s="64"/>
      <c r="D225" s="64"/>
    </row>
    <row r="226" spans="1:4" ht="14.25">
      <c r="A226" s="62"/>
      <c r="B226" s="63"/>
      <c r="C226" s="64"/>
      <c r="D226" s="64"/>
    </row>
    <row r="227" spans="1:4" ht="14.25">
      <c r="A227" s="62"/>
      <c r="B227" s="63"/>
      <c r="C227" s="64"/>
      <c r="D227" s="64"/>
    </row>
    <row r="228" spans="1:4" ht="14.25">
      <c r="A228" s="62"/>
      <c r="B228" s="63"/>
      <c r="C228" s="64"/>
      <c r="D228" s="64"/>
    </row>
    <row r="229" spans="1:4" ht="14.25">
      <c r="A229" s="62"/>
      <c r="B229" s="63"/>
      <c r="C229" s="64"/>
      <c r="D229" s="64"/>
    </row>
    <row r="230" spans="1:4" ht="14.25">
      <c r="A230" s="62"/>
      <c r="B230" s="63"/>
      <c r="C230" s="64"/>
      <c r="D230" s="64"/>
    </row>
    <row r="231" spans="1:4" ht="14.25">
      <c r="A231" s="62"/>
      <c r="B231" s="63"/>
      <c r="C231" s="64"/>
      <c r="D231" s="64"/>
    </row>
    <row r="232" spans="1:4" ht="14.25">
      <c r="A232" s="62"/>
      <c r="B232" s="63"/>
      <c r="C232" s="64"/>
      <c r="D232" s="64"/>
    </row>
    <row r="233" spans="1:4" ht="14.25">
      <c r="A233" s="62"/>
      <c r="B233" s="63"/>
      <c r="C233" s="64"/>
      <c r="D233" s="64"/>
    </row>
    <row r="234" spans="1:4" ht="14.25">
      <c r="A234" s="62"/>
      <c r="B234" s="63"/>
      <c r="C234" s="64"/>
      <c r="D234" s="64"/>
    </row>
    <row r="235" spans="1:4" ht="14.25">
      <c r="A235" s="62"/>
      <c r="B235" s="63"/>
      <c r="C235" s="64"/>
      <c r="D235" s="64"/>
    </row>
    <row r="236" spans="1:4" ht="14.25">
      <c r="A236" s="62"/>
      <c r="B236" s="63"/>
      <c r="C236" s="64"/>
      <c r="D236" s="64"/>
    </row>
    <row r="237" spans="1:4" ht="14.25">
      <c r="A237" s="62"/>
      <c r="B237" s="63"/>
      <c r="C237" s="64"/>
      <c r="D237" s="64"/>
    </row>
    <row r="238" spans="1:4" ht="14.25">
      <c r="A238" s="62"/>
      <c r="B238" s="63"/>
      <c r="C238" s="64"/>
      <c r="D238" s="64"/>
    </row>
    <row r="239" spans="1:4" ht="14.25">
      <c r="A239" s="62"/>
      <c r="B239" s="63"/>
      <c r="C239" s="64"/>
      <c r="D239" s="64"/>
    </row>
    <row r="240" spans="1:4" ht="14.25">
      <c r="A240" s="62"/>
      <c r="B240" s="63"/>
      <c r="C240" s="64"/>
      <c r="D240" s="64"/>
    </row>
    <row r="241" spans="1:4" ht="14.25">
      <c r="A241" s="62"/>
      <c r="B241" s="63"/>
      <c r="C241" s="64"/>
      <c r="D241" s="64"/>
    </row>
    <row r="242" spans="1:4" ht="14.25">
      <c r="A242" s="62"/>
      <c r="B242" s="63"/>
      <c r="C242" s="64"/>
      <c r="D242" s="64"/>
    </row>
    <row r="243" spans="1:4" ht="14.25">
      <c r="A243" s="62"/>
      <c r="B243" s="63"/>
      <c r="C243" s="64"/>
      <c r="D243" s="64"/>
    </row>
    <row r="244" spans="1:4" ht="14.25">
      <c r="A244" s="62"/>
      <c r="B244" s="63"/>
      <c r="C244" s="64"/>
      <c r="D244" s="64"/>
    </row>
    <row r="245" spans="1:4" ht="14.25">
      <c r="A245" s="62"/>
      <c r="B245" s="63"/>
      <c r="C245" s="64"/>
      <c r="D245" s="64"/>
    </row>
    <row r="246" spans="1:4" ht="14.25">
      <c r="A246" s="62"/>
      <c r="B246" s="63"/>
      <c r="C246" s="64"/>
      <c r="D246" s="64"/>
    </row>
    <row r="247" spans="1:4" ht="14.25">
      <c r="A247" s="62"/>
      <c r="B247" s="63"/>
      <c r="C247" s="64"/>
      <c r="D247" s="64"/>
    </row>
    <row r="248" spans="1:4" ht="14.25">
      <c r="A248" s="62"/>
      <c r="B248" s="63"/>
      <c r="C248" s="64"/>
      <c r="D248" s="64"/>
    </row>
    <row r="249" spans="1:4" ht="14.25">
      <c r="A249" s="62"/>
      <c r="B249" s="63"/>
      <c r="C249" s="64"/>
      <c r="D249" s="64"/>
    </row>
    <row r="250" spans="1:4" ht="14.25">
      <c r="A250" s="62"/>
      <c r="B250" s="63"/>
      <c r="C250" s="64"/>
      <c r="D250" s="64"/>
    </row>
    <row r="251" spans="1:4" ht="14.25">
      <c r="A251" s="62"/>
      <c r="B251" s="63"/>
      <c r="C251" s="64"/>
      <c r="D251" s="64"/>
    </row>
    <row r="252" spans="1:4" ht="14.25">
      <c r="A252" s="62"/>
      <c r="B252" s="63"/>
      <c r="C252" s="64"/>
      <c r="D252" s="64"/>
    </row>
    <row r="253" spans="1:4" ht="14.25">
      <c r="A253" s="62"/>
      <c r="B253" s="63"/>
      <c r="C253" s="64"/>
      <c r="D253" s="64"/>
    </row>
    <row r="254" spans="1:4" ht="14.25">
      <c r="A254" s="62"/>
      <c r="B254" s="63"/>
      <c r="C254" s="64"/>
      <c r="D254" s="64"/>
    </row>
    <row r="255" spans="1:4" ht="14.25">
      <c r="A255" s="62"/>
      <c r="B255" s="63"/>
      <c r="C255" s="64"/>
      <c r="D255" s="64"/>
    </row>
    <row r="256" spans="1:4" ht="14.25">
      <c r="A256" s="62"/>
      <c r="B256" s="63"/>
      <c r="C256" s="64"/>
      <c r="D256" s="64"/>
    </row>
    <row r="257" spans="1:4" ht="14.25">
      <c r="A257" s="62"/>
      <c r="B257" s="63"/>
      <c r="C257" s="64"/>
      <c r="D257" s="64"/>
    </row>
    <row r="258" spans="1:4" ht="14.25">
      <c r="A258" s="62"/>
      <c r="B258" s="63"/>
      <c r="C258" s="64"/>
      <c r="D258" s="64"/>
    </row>
    <row r="259" spans="1:4" ht="14.25">
      <c r="A259" s="62"/>
      <c r="B259" s="63"/>
      <c r="C259" s="64"/>
      <c r="D259" s="64"/>
    </row>
    <row r="260" spans="1:4" ht="14.25">
      <c r="A260" s="62"/>
      <c r="B260" s="63"/>
      <c r="C260" s="64"/>
      <c r="D260" s="64"/>
    </row>
    <row r="261" spans="1:4" ht="14.25">
      <c r="A261" s="62"/>
      <c r="B261" s="63"/>
      <c r="C261" s="64"/>
      <c r="D261" s="64"/>
    </row>
    <row r="262" spans="1:4" ht="14.25">
      <c r="A262" s="62"/>
      <c r="B262" s="63"/>
      <c r="C262" s="64"/>
      <c r="D262" s="64"/>
    </row>
    <row r="263" spans="1:4" ht="14.25">
      <c r="A263" s="62"/>
      <c r="B263" s="63"/>
      <c r="C263" s="64"/>
      <c r="D263" s="64"/>
    </row>
    <row r="264" spans="1:4" ht="14.25">
      <c r="A264" s="62"/>
      <c r="B264" s="63"/>
      <c r="C264" s="64"/>
      <c r="D264" s="64"/>
    </row>
    <row r="265" spans="1:4" ht="14.25">
      <c r="A265" s="62"/>
      <c r="B265" s="63"/>
      <c r="C265" s="64"/>
      <c r="D265" s="64"/>
    </row>
    <row r="266" spans="1:4" ht="14.25">
      <c r="A266" s="62"/>
      <c r="B266" s="63"/>
      <c r="C266" s="64"/>
      <c r="D266" s="64"/>
    </row>
    <row r="267" spans="1:4" ht="14.25">
      <c r="A267" s="62"/>
      <c r="B267" s="63"/>
      <c r="C267" s="64"/>
      <c r="D267" s="64"/>
    </row>
    <row r="268" spans="1:4" ht="14.25">
      <c r="A268" s="62"/>
      <c r="B268" s="63"/>
      <c r="C268" s="64"/>
      <c r="D268" s="64"/>
    </row>
    <row r="269" spans="1:4" ht="14.25">
      <c r="A269" s="62"/>
      <c r="B269" s="63"/>
      <c r="C269" s="64"/>
      <c r="D269" s="64"/>
    </row>
    <row r="270" spans="1:4" ht="14.25">
      <c r="A270" s="62"/>
      <c r="B270" s="63"/>
      <c r="C270" s="64"/>
      <c r="D270" s="64"/>
    </row>
    <row r="271" spans="1:4" ht="14.25">
      <c r="A271" s="62"/>
      <c r="B271" s="63"/>
      <c r="C271" s="64"/>
      <c r="D271" s="64"/>
    </row>
    <row r="272" spans="1:4" ht="14.25">
      <c r="A272" s="62"/>
      <c r="B272" s="63"/>
      <c r="C272" s="64"/>
      <c r="D272" s="64"/>
    </row>
    <row r="273" spans="1:4" ht="14.25">
      <c r="A273" s="62"/>
      <c r="B273" s="63"/>
      <c r="C273" s="64"/>
      <c r="D273" s="64"/>
    </row>
    <row r="274" spans="1:4" ht="14.25">
      <c r="A274" s="62"/>
      <c r="B274" s="63"/>
      <c r="C274" s="64"/>
      <c r="D274" s="64"/>
    </row>
    <row r="275" spans="1:4" ht="14.25">
      <c r="A275" s="62"/>
      <c r="B275" s="63"/>
      <c r="C275" s="64"/>
      <c r="D275" s="64"/>
    </row>
    <row r="276" spans="1:4" ht="14.25">
      <c r="A276" s="62"/>
      <c r="B276" s="63"/>
      <c r="C276" s="64"/>
      <c r="D276" s="64"/>
    </row>
    <row r="277" spans="1:4" ht="14.25">
      <c r="A277" s="62"/>
      <c r="B277" s="63"/>
      <c r="C277" s="64"/>
      <c r="D277" s="64"/>
    </row>
    <row r="278" spans="1:4" ht="14.25">
      <c r="A278" s="62"/>
      <c r="B278" s="63"/>
      <c r="C278" s="64"/>
      <c r="D278" s="64"/>
    </row>
    <row r="279" spans="1:4" ht="14.25">
      <c r="A279" s="62"/>
      <c r="B279" s="63"/>
      <c r="C279" s="64"/>
      <c r="D279" s="64"/>
    </row>
    <row r="280" spans="1:4" ht="14.25">
      <c r="A280" s="62"/>
      <c r="B280" s="63"/>
      <c r="C280" s="64"/>
      <c r="D280" s="64"/>
    </row>
    <row r="281" spans="1:4" ht="14.25">
      <c r="A281" s="62"/>
      <c r="B281" s="63"/>
      <c r="C281" s="64"/>
      <c r="D281" s="64"/>
    </row>
    <row r="282" spans="1:4" ht="14.25">
      <c r="A282" s="62"/>
      <c r="B282" s="63"/>
      <c r="C282" s="64"/>
      <c r="D282" s="64"/>
    </row>
    <row r="283" spans="1:4" ht="14.25">
      <c r="A283" s="62"/>
      <c r="B283" s="63"/>
      <c r="C283" s="64"/>
      <c r="D283" s="64"/>
    </row>
    <row r="284" spans="1:4" ht="14.25">
      <c r="A284" s="62"/>
      <c r="B284" s="63"/>
      <c r="C284" s="64"/>
      <c r="D284" s="64"/>
    </row>
    <row r="285" spans="1:4" ht="14.25">
      <c r="A285" s="62"/>
      <c r="B285" s="63"/>
      <c r="C285" s="64"/>
      <c r="D285" s="64"/>
    </row>
    <row r="286" spans="1:4" ht="14.25">
      <c r="A286" s="62"/>
      <c r="B286" s="63"/>
      <c r="C286" s="64"/>
      <c r="D286" s="64"/>
    </row>
    <row r="287" spans="1:4" ht="14.25">
      <c r="A287" s="62"/>
      <c r="B287" s="63"/>
      <c r="C287" s="64"/>
      <c r="D287" s="64"/>
    </row>
    <row r="288" spans="1:4" ht="14.25">
      <c r="A288" s="62"/>
      <c r="B288" s="63"/>
      <c r="C288" s="64"/>
      <c r="D288" s="64"/>
    </row>
    <row r="289" spans="1:4" ht="14.25">
      <c r="A289" s="62"/>
      <c r="B289" s="63"/>
      <c r="C289" s="64"/>
      <c r="D289" s="64"/>
    </row>
    <row r="290" spans="1:4" ht="14.25">
      <c r="A290" s="62"/>
      <c r="B290" s="63"/>
      <c r="C290" s="64"/>
      <c r="D290" s="64"/>
    </row>
    <row r="291" spans="1:4" ht="14.25">
      <c r="A291" s="62"/>
      <c r="B291" s="63"/>
      <c r="C291" s="64"/>
      <c r="D291" s="64"/>
    </row>
    <row r="292" spans="1:4" ht="14.25">
      <c r="A292" s="62"/>
      <c r="B292" s="63"/>
      <c r="C292" s="64"/>
      <c r="D292" s="64"/>
    </row>
    <row r="293" spans="1:4" ht="14.25">
      <c r="A293" s="62"/>
      <c r="B293" s="63"/>
      <c r="C293" s="64"/>
      <c r="D293" s="64"/>
    </row>
    <row r="294" spans="1:4" ht="14.25">
      <c r="A294" s="62"/>
      <c r="B294" s="63"/>
      <c r="C294" s="64"/>
      <c r="D294" s="64"/>
    </row>
    <row r="295" spans="1:4" ht="14.25">
      <c r="A295" s="62"/>
      <c r="B295" s="63"/>
      <c r="C295" s="64"/>
      <c r="D295" s="64"/>
    </row>
    <row r="296" spans="1:4" ht="14.25">
      <c r="A296" s="62"/>
      <c r="B296" s="63"/>
      <c r="C296" s="64"/>
      <c r="D296" s="64"/>
    </row>
    <row r="297" spans="1:4" ht="14.25">
      <c r="A297" s="62"/>
      <c r="B297" s="63"/>
      <c r="C297" s="64"/>
      <c r="D297" s="64"/>
    </row>
    <row r="298" spans="1:4" ht="14.25">
      <c r="A298" s="62"/>
      <c r="B298" s="63"/>
      <c r="C298" s="64"/>
      <c r="D298" s="64"/>
    </row>
    <row r="299" spans="1:4" ht="14.25">
      <c r="A299" s="62"/>
      <c r="B299" s="63"/>
      <c r="C299" s="64"/>
      <c r="D299" s="64"/>
    </row>
    <row r="300" spans="1:4" ht="14.25">
      <c r="A300" s="62"/>
      <c r="B300" s="63"/>
      <c r="C300" s="64"/>
      <c r="D300" s="64"/>
    </row>
    <row r="301" spans="1:4" ht="14.25">
      <c r="A301" s="62"/>
      <c r="B301" s="63"/>
      <c r="C301" s="64"/>
      <c r="D301" s="64"/>
    </row>
    <row r="302" spans="1:4" ht="14.25">
      <c r="A302" s="62"/>
      <c r="B302" s="63"/>
      <c r="C302" s="64"/>
      <c r="D302" s="64"/>
    </row>
    <row r="303" spans="1:4" ht="14.25">
      <c r="A303" s="62"/>
      <c r="B303" s="63"/>
      <c r="C303" s="64"/>
      <c r="D303" s="64"/>
    </row>
    <row r="304" spans="1:4" ht="14.25">
      <c r="A304" s="62"/>
      <c r="B304" s="63"/>
      <c r="C304" s="64"/>
      <c r="D304" s="64"/>
    </row>
    <row r="305" spans="1:4" ht="14.25">
      <c r="A305" s="62"/>
      <c r="B305" s="63"/>
      <c r="C305" s="64"/>
      <c r="D305" s="64"/>
    </row>
    <row r="306" spans="1:4" ht="14.25">
      <c r="A306" s="62"/>
      <c r="B306" s="63"/>
      <c r="C306" s="64"/>
      <c r="D306" s="64"/>
    </row>
    <row r="307" spans="1:4" ht="14.25">
      <c r="A307" s="62"/>
      <c r="B307" s="63"/>
      <c r="C307" s="64"/>
      <c r="D307" s="64"/>
    </row>
    <row r="308" spans="1:4" ht="14.25">
      <c r="A308" s="62"/>
      <c r="B308" s="63"/>
      <c r="C308" s="64"/>
      <c r="D308" s="64"/>
    </row>
    <row r="309" spans="1:4" ht="14.25">
      <c r="A309" s="62"/>
      <c r="B309" s="63"/>
      <c r="C309" s="64"/>
      <c r="D309" s="64"/>
    </row>
    <row r="310" spans="1:4" ht="14.25">
      <c r="A310" s="62"/>
      <c r="B310" s="63"/>
      <c r="C310" s="64"/>
      <c r="D310" s="64"/>
    </row>
    <row r="311" spans="1:4" ht="14.25">
      <c r="A311" s="62"/>
      <c r="B311" s="63"/>
      <c r="C311" s="64"/>
      <c r="D311" s="64"/>
    </row>
    <row r="312" spans="1:4" ht="14.25">
      <c r="A312" s="62"/>
      <c r="B312" s="63"/>
      <c r="C312" s="64"/>
      <c r="D312" s="64"/>
    </row>
    <row r="313" spans="1:4" ht="14.25">
      <c r="A313" s="62"/>
      <c r="B313" s="63"/>
      <c r="C313" s="64"/>
      <c r="D313" s="64"/>
    </row>
    <row r="314" spans="1:4" ht="14.25">
      <c r="A314" s="62"/>
      <c r="B314" s="63"/>
      <c r="C314" s="64"/>
      <c r="D314" s="64"/>
    </row>
    <row r="315" spans="1:4" ht="14.25">
      <c r="A315" s="62"/>
      <c r="B315" s="63"/>
      <c r="C315" s="64"/>
      <c r="D315" s="64"/>
    </row>
    <row r="316" spans="1:4" ht="14.25">
      <c r="A316" s="62"/>
      <c r="B316" s="63"/>
      <c r="C316" s="64"/>
      <c r="D316" s="64"/>
    </row>
    <row r="317" spans="1:4" ht="14.25">
      <c r="A317" s="62"/>
      <c r="B317" s="63"/>
      <c r="C317" s="64"/>
      <c r="D317" s="64"/>
    </row>
    <row r="318" spans="1:4" ht="14.25">
      <c r="A318" s="62"/>
      <c r="B318" s="63"/>
      <c r="C318" s="64"/>
      <c r="D318" s="64"/>
    </row>
    <row r="319" spans="1:4" ht="14.25">
      <c r="A319" s="62"/>
      <c r="B319" s="63"/>
      <c r="C319" s="64"/>
      <c r="D319" s="64"/>
    </row>
    <row r="320" spans="1:4" ht="14.25">
      <c r="A320" s="62"/>
      <c r="B320" s="63"/>
      <c r="C320" s="64"/>
      <c r="D320" s="64"/>
    </row>
    <row r="321" spans="1:4" ht="14.25">
      <c r="A321" s="62"/>
      <c r="B321" s="63"/>
      <c r="C321" s="64"/>
      <c r="D321" s="64"/>
    </row>
    <row r="322" spans="1:4" ht="14.25">
      <c r="A322" s="62"/>
      <c r="B322" s="63"/>
      <c r="C322" s="64"/>
      <c r="D322" s="64"/>
    </row>
    <row r="323" spans="1:4" ht="14.25">
      <c r="A323" s="62"/>
      <c r="B323" s="63"/>
      <c r="C323" s="64"/>
      <c r="D323" s="64"/>
    </row>
    <row r="324" spans="1:4" ht="14.25">
      <c r="A324" s="62"/>
      <c r="B324" s="63"/>
      <c r="C324" s="64"/>
      <c r="D324" s="64"/>
    </row>
    <row r="325" spans="1:4" ht="14.25">
      <c r="A325" s="62"/>
      <c r="B325" s="63"/>
      <c r="C325" s="64"/>
      <c r="D325" s="64"/>
    </row>
    <row r="326" spans="1:4" ht="14.25">
      <c r="A326" s="62"/>
      <c r="B326" s="63"/>
      <c r="C326" s="64"/>
      <c r="D326" s="64"/>
    </row>
    <row r="327" spans="1:4" ht="14.25">
      <c r="A327" s="62"/>
      <c r="B327" s="63"/>
      <c r="C327" s="64"/>
      <c r="D327" s="64"/>
    </row>
    <row r="328" spans="1:4" ht="14.25">
      <c r="A328" s="62"/>
      <c r="B328" s="63"/>
      <c r="C328" s="64"/>
      <c r="D328" s="64"/>
    </row>
    <row r="329" spans="1:4" ht="14.25">
      <c r="A329" s="62"/>
      <c r="B329" s="63"/>
      <c r="C329" s="64"/>
      <c r="D329" s="64"/>
    </row>
    <row r="330" spans="1:4" ht="14.25">
      <c r="A330" s="62"/>
      <c r="B330" s="63"/>
      <c r="C330" s="64"/>
      <c r="D330" s="64"/>
    </row>
    <row r="331" spans="1:4" ht="14.25">
      <c r="A331" s="62"/>
      <c r="B331" s="63"/>
      <c r="C331" s="64"/>
      <c r="D331" s="64"/>
    </row>
    <row r="332" spans="1:4" ht="14.25">
      <c r="A332" s="62"/>
      <c r="B332" s="63"/>
      <c r="C332" s="64"/>
      <c r="D332" s="64"/>
    </row>
    <row r="333" spans="1:4" ht="14.25">
      <c r="A333" s="62"/>
      <c r="B333" s="63"/>
      <c r="C333" s="64"/>
      <c r="D333" s="64"/>
    </row>
    <row r="334" spans="1:4" ht="14.25">
      <c r="A334" s="62"/>
      <c r="B334" s="63"/>
      <c r="C334" s="64"/>
      <c r="D334" s="64"/>
    </row>
    <row r="335" spans="1:4" ht="14.25">
      <c r="A335" s="62"/>
      <c r="B335" s="63"/>
      <c r="C335" s="64"/>
      <c r="D335" s="64"/>
    </row>
    <row r="336" spans="1:4" ht="14.25">
      <c r="A336" s="62"/>
      <c r="B336" s="63"/>
      <c r="C336" s="64"/>
      <c r="D336" s="64"/>
    </row>
    <row r="337" spans="1:4" ht="14.25">
      <c r="A337" s="62"/>
      <c r="B337" s="63"/>
      <c r="C337" s="64"/>
      <c r="D337" s="64"/>
    </row>
    <row r="338" spans="1:4" ht="14.25">
      <c r="A338" s="62"/>
      <c r="B338" s="63"/>
      <c r="C338" s="64"/>
      <c r="D338" s="64"/>
    </row>
    <row r="339" spans="1:4" ht="14.25">
      <c r="A339" s="62"/>
      <c r="B339" s="63"/>
      <c r="C339" s="64"/>
      <c r="D339" s="64"/>
    </row>
    <row r="340" spans="1:4" ht="14.25">
      <c r="A340" s="62"/>
      <c r="B340" s="63"/>
      <c r="C340" s="64"/>
      <c r="D340" s="64"/>
    </row>
    <row r="341" spans="1:4" ht="14.25">
      <c r="A341" s="62"/>
      <c r="B341" s="63"/>
      <c r="C341" s="64"/>
      <c r="D341" s="64"/>
    </row>
    <row r="342" spans="1:4" ht="14.25">
      <c r="A342" s="62"/>
      <c r="B342" s="63"/>
      <c r="C342" s="64"/>
      <c r="D342" s="64"/>
    </row>
    <row r="343" spans="1:4" ht="14.25">
      <c r="A343" s="62"/>
      <c r="B343" s="63"/>
      <c r="C343" s="64"/>
      <c r="D343" s="64"/>
    </row>
    <row r="344" spans="1:4" ht="14.25">
      <c r="A344" s="62"/>
      <c r="B344" s="63"/>
      <c r="C344" s="64"/>
      <c r="D344" s="64"/>
    </row>
    <row r="345" spans="1:4" ht="14.25">
      <c r="A345" s="62"/>
      <c r="B345" s="63"/>
      <c r="C345" s="64"/>
      <c r="D345" s="64"/>
    </row>
    <row r="346" spans="1:4" ht="14.25">
      <c r="A346" s="62"/>
      <c r="B346" s="63"/>
      <c r="C346" s="64"/>
      <c r="D346" s="64"/>
    </row>
    <row r="347" spans="1:4" ht="14.25">
      <c r="A347" s="62"/>
      <c r="B347" s="63"/>
      <c r="C347" s="64"/>
      <c r="D347" s="64"/>
    </row>
    <row r="348" spans="1:4" ht="14.25">
      <c r="A348" s="62"/>
      <c r="B348" s="63"/>
      <c r="C348" s="64"/>
      <c r="D348" s="64"/>
    </row>
    <row r="349" spans="1:4" ht="14.25">
      <c r="A349" s="62"/>
      <c r="B349" s="63"/>
      <c r="C349" s="64"/>
      <c r="D349" s="64"/>
    </row>
    <row r="350" spans="1:4" ht="14.25">
      <c r="A350" s="62"/>
      <c r="B350" s="63"/>
      <c r="C350" s="64"/>
      <c r="D350" s="64"/>
    </row>
    <row r="351" spans="1:4" ht="14.25">
      <c r="A351" s="62"/>
      <c r="B351" s="63"/>
      <c r="C351" s="64"/>
      <c r="D351" s="64"/>
    </row>
    <row r="352" spans="1:4" ht="14.25">
      <c r="A352" s="62"/>
      <c r="B352" s="63"/>
      <c r="C352" s="64"/>
      <c r="D352" s="64"/>
    </row>
    <row r="353" spans="1:4" ht="14.25">
      <c r="A353" s="62"/>
      <c r="B353" s="63"/>
      <c r="C353" s="64"/>
      <c r="D353" s="64"/>
    </row>
    <row r="354" spans="1:4" ht="14.25">
      <c r="A354" s="62"/>
      <c r="B354" s="63"/>
      <c r="C354" s="64"/>
      <c r="D354" s="64"/>
    </row>
    <row r="355" spans="1:4" ht="14.25">
      <c r="A355" s="62"/>
      <c r="B355" s="63"/>
      <c r="C355" s="64"/>
      <c r="D355" s="64"/>
    </row>
    <row r="356" spans="1:4" ht="14.25">
      <c r="A356" s="62"/>
      <c r="B356" s="63"/>
      <c r="C356" s="64"/>
      <c r="D356" s="64"/>
    </row>
    <row r="357" spans="1:4" ht="14.25">
      <c r="A357" s="62"/>
      <c r="B357" s="63"/>
      <c r="C357" s="64"/>
      <c r="D357" s="64"/>
    </row>
    <row r="358" spans="1:4" ht="14.25">
      <c r="A358" s="62"/>
      <c r="B358" s="63"/>
      <c r="C358" s="64"/>
      <c r="D358" s="64"/>
    </row>
    <row r="359" spans="1:4" ht="14.25">
      <c r="A359" s="62"/>
      <c r="B359" s="63"/>
      <c r="C359" s="64"/>
      <c r="D359" s="64"/>
    </row>
    <row r="360" spans="1:4" ht="14.25">
      <c r="A360" s="62"/>
      <c r="B360" s="63"/>
      <c r="C360" s="64"/>
      <c r="D360" s="64"/>
    </row>
    <row r="361" spans="1:4" ht="14.25">
      <c r="A361" s="62"/>
      <c r="B361" s="63"/>
      <c r="C361" s="64"/>
      <c r="D361" s="64"/>
    </row>
    <row r="362" spans="1:4" ht="14.25">
      <c r="A362" s="62"/>
      <c r="B362" s="63"/>
      <c r="C362" s="64"/>
      <c r="D362" s="64"/>
    </row>
    <row r="363" spans="1:4" ht="14.25">
      <c r="A363" s="62"/>
      <c r="B363" s="63"/>
      <c r="C363" s="64"/>
      <c r="D363" s="64"/>
    </row>
    <row r="364" spans="1:4" ht="14.25">
      <c r="A364" s="62"/>
      <c r="B364" s="63"/>
      <c r="C364" s="64"/>
      <c r="D364" s="64"/>
    </row>
    <row r="365" spans="1:4" ht="14.25">
      <c r="A365" s="62"/>
      <c r="B365" s="63"/>
      <c r="C365" s="64"/>
      <c r="D365" s="64"/>
    </row>
    <row r="366" spans="1:4" ht="14.25">
      <c r="A366" s="62"/>
      <c r="B366" s="63"/>
      <c r="C366" s="64"/>
      <c r="D366" s="64"/>
    </row>
    <row r="367" spans="1:4" ht="14.25">
      <c r="A367" s="62"/>
      <c r="B367" s="63"/>
      <c r="C367" s="64"/>
      <c r="D367" s="64"/>
    </row>
    <row r="368" spans="1:4" ht="14.25">
      <c r="A368" s="62"/>
      <c r="B368" s="63"/>
      <c r="C368" s="64"/>
      <c r="D368" s="64"/>
    </row>
    <row r="369" spans="1:4" ht="14.25">
      <c r="A369" s="62"/>
      <c r="B369" s="63"/>
      <c r="C369" s="64"/>
      <c r="D369" s="64"/>
    </row>
    <row r="370" spans="1:4" ht="14.25">
      <c r="A370" s="62"/>
      <c r="B370" s="63"/>
      <c r="C370" s="64"/>
      <c r="D370" s="64"/>
    </row>
    <row r="371" spans="1:4" ht="14.25">
      <c r="A371" s="62"/>
      <c r="B371" s="63"/>
      <c r="C371" s="64"/>
      <c r="D371" s="64"/>
    </row>
    <row r="372" spans="1:4" ht="14.25">
      <c r="A372" s="62"/>
      <c r="B372" s="63"/>
      <c r="C372" s="64"/>
      <c r="D372" s="64"/>
    </row>
    <row r="373" spans="1:4" ht="14.25">
      <c r="A373" s="62"/>
      <c r="B373" s="63"/>
      <c r="C373" s="64"/>
      <c r="D373" s="64"/>
    </row>
    <row r="374" spans="1:4" ht="14.25">
      <c r="A374" s="62"/>
      <c r="B374" s="63"/>
      <c r="C374" s="64"/>
      <c r="D374" s="64"/>
    </row>
    <row r="375" spans="1:4" ht="14.25">
      <c r="A375" s="62"/>
      <c r="B375" s="63"/>
      <c r="C375" s="64"/>
      <c r="D375" s="64"/>
    </row>
    <row r="376" spans="1:4" ht="14.25">
      <c r="A376" s="62"/>
      <c r="B376" s="63"/>
      <c r="C376" s="64"/>
      <c r="D376" s="64"/>
    </row>
    <row r="377" spans="1:4" ht="14.25">
      <c r="A377" s="62"/>
      <c r="B377" s="63"/>
      <c r="C377" s="64"/>
      <c r="D377" s="64"/>
    </row>
    <row r="378" spans="1:4" ht="14.25">
      <c r="A378" s="62"/>
      <c r="B378" s="63"/>
      <c r="C378" s="64"/>
      <c r="D378" s="64"/>
    </row>
    <row r="379" spans="1:4" ht="14.25">
      <c r="A379" s="62"/>
      <c r="B379" s="63"/>
      <c r="C379" s="64"/>
      <c r="D379" s="64"/>
    </row>
    <row r="380" spans="1:4" ht="14.25">
      <c r="A380" s="62"/>
      <c r="B380" s="63"/>
      <c r="C380" s="64"/>
      <c r="D380" s="64"/>
    </row>
    <row r="381" spans="1:4" ht="14.25">
      <c r="A381" s="62"/>
      <c r="B381" s="63"/>
      <c r="C381" s="64"/>
      <c r="D381" s="64"/>
    </row>
    <row r="382" spans="1:4" ht="14.25">
      <c r="A382" s="62"/>
      <c r="B382" s="63"/>
      <c r="C382" s="64"/>
      <c r="D382" s="64"/>
    </row>
    <row r="383" spans="1:4" ht="14.25">
      <c r="A383" s="62"/>
      <c r="B383" s="63"/>
      <c r="C383" s="64"/>
      <c r="D383" s="64"/>
    </row>
    <row r="384" spans="1:4" ht="14.25">
      <c r="A384" s="62"/>
      <c r="B384" s="63"/>
      <c r="C384" s="64"/>
      <c r="D384" s="64"/>
    </row>
    <row r="385" spans="1:4" ht="14.25">
      <c r="A385" s="62"/>
      <c r="B385" s="63"/>
      <c r="C385" s="64"/>
      <c r="D385" s="64"/>
    </row>
    <row r="386" spans="1:4" ht="14.25">
      <c r="A386" s="62"/>
      <c r="B386" s="63"/>
      <c r="C386" s="64"/>
      <c r="D386" s="64"/>
    </row>
    <row r="387" spans="1:4" ht="14.25">
      <c r="A387" s="62"/>
      <c r="B387" s="63"/>
      <c r="C387" s="64"/>
      <c r="D387" s="64"/>
    </row>
    <row r="388" spans="1:4" ht="14.25">
      <c r="A388" s="62"/>
      <c r="B388" s="63"/>
      <c r="C388" s="64"/>
      <c r="D388" s="64"/>
    </row>
    <row r="389" spans="1:4" ht="14.25">
      <c r="A389" s="62"/>
      <c r="B389" s="63"/>
      <c r="C389" s="64"/>
      <c r="D389" s="64"/>
    </row>
    <row r="390" spans="1:4" ht="14.25">
      <c r="A390" s="62"/>
      <c r="B390" s="63"/>
      <c r="C390" s="64"/>
      <c r="D390" s="64"/>
    </row>
    <row r="391" spans="1:4" ht="14.25">
      <c r="A391" s="62"/>
      <c r="B391" s="63"/>
      <c r="C391" s="64"/>
      <c r="D391" s="64"/>
    </row>
    <row r="392" spans="1:4" ht="14.25">
      <c r="A392" s="62"/>
      <c r="B392" s="63"/>
      <c r="C392" s="64"/>
      <c r="D392" s="64"/>
    </row>
    <row r="393" spans="1:4" ht="14.25">
      <c r="A393" s="62"/>
      <c r="B393" s="63"/>
      <c r="C393" s="64"/>
      <c r="D393" s="64"/>
    </row>
    <row r="394" spans="1:4" ht="14.25">
      <c r="A394" s="62"/>
      <c r="B394" s="63"/>
      <c r="C394" s="64"/>
      <c r="D394" s="64"/>
    </row>
    <row r="395" spans="1:4" ht="14.25">
      <c r="A395" s="62"/>
      <c r="B395" s="63"/>
      <c r="C395" s="64"/>
      <c r="D395" s="64"/>
    </row>
    <row r="396" spans="1:4" ht="14.25">
      <c r="A396" s="62"/>
      <c r="B396" s="63"/>
      <c r="C396" s="64"/>
      <c r="D396" s="64"/>
    </row>
    <row r="397" spans="1:4" ht="14.25">
      <c r="A397" s="62"/>
      <c r="B397" s="63"/>
      <c r="C397" s="64"/>
      <c r="D397" s="64"/>
    </row>
    <row r="398" spans="1:4" ht="14.25">
      <c r="A398" s="62"/>
      <c r="B398" s="63"/>
      <c r="C398" s="64"/>
      <c r="D398" s="64"/>
    </row>
    <row r="399" spans="1:4" ht="14.25">
      <c r="A399" s="62"/>
      <c r="B399" s="63"/>
      <c r="C399" s="64"/>
      <c r="D399" s="64"/>
    </row>
    <row r="400" spans="1:4" ht="14.25">
      <c r="A400" s="62"/>
      <c r="B400" s="63"/>
      <c r="C400" s="64"/>
      <c r="D400" s="64"/>
    </row>
    <row r="401" spans="1:4" ht="14.25">
      <c r="A401" s="62"/>
      <c r="B401" s="63"/>
      <c r="C401" s="64"/>
      <c r="D401" s="64"/>
    </row>
    <row r="402" spans="1:4" ht="14.25">
      <c r="A402" s="62"/>
      <c r="B402" s="63"/>
      <c r="C402" s="64"/>
      <c r="D402" s="64"/>
    </row>
    <row r="403" spans="1:4" ht="14.25">
      <c r="A403" s="62"/>
      <c r="B403" s="63"/>
      <c r="C403" s="64"/>
      <c r="D403" s="64"/>
    </row>
    <row r="404" spans="1:4" ht="14.25">
      <c r="A404" s="62"/>
      <c r="B404" s="63"/>
      <c r="C404" s="64"/>
      <c r="D404" s="64"/>
    </row>
    <row r="405" spans="1:4" ht="14.25">
      <c r="A405" s="62"/>
      <c r="B405" s="63"/>
      <c r="C405" s="64"/>
      <c r="D405" s="64"/>
    </row>
    <row r="406" spans="1:4" ht="14.25">
      <c r="A406" s="62"/>
      <c r="B406" s="63"/>
      <c r="C406" s="64"/>
      <c r="D406" s="64"/>
    </row>
    <row r="407" spans="1:4" ht="14.25">
      <c r="A407" s="62"/>
      <c r="B407" s="63"/>
      <c r="C407" s="64"/>
      <c r="D407" s="64"/>
    </row>
    <row r="408" spans="1:4" ht="14.25">
      <c r="A408" s="62"/>
      <c r="B408" s="63"/>
      <c r="C408" s="64"/>
      <c r="D408" s="64"/>
    </row>
    <row r="409" spans="1:4" ht="14.25">
      <c r="A409" s="62"/>
      <c r="B409" s="63"/>
      <c r="C409" s="64"/>
      <c r="D409" s="64"/>
    </row>
    <row r="410" spans="1:4" ht="14.25">
      <c r="A410" s="62"/>
      <c r="B410" s="63"/>
      <c r="C410" s="64"/>
      <c r="D410" s="64"/>
    </row>
    <row r="411" spans="1:4" ht="14.25">
      <c r="A411" s="62"/>
      <c r="B411" s="63"/>
      <c r="C411" s="64"/>
      <c r="D411" s="64"/>
    </row>
    <row r="412" spans="1:4" ht="14.25">
      <c r="A412" s="62"/>
      <c r="B412" s="63"/>
      <c r="C412" s="64"/>
      <c r="D412" s="64"/>
    </row>
    <row r="413" spans="1:4" ht="14.25">
      <c r="A413" s="62"/>
      <c r="B413" s="63"/>
      <c r="C413" s="64"/>
      <c r="D413" s="64"/>
    </row>
    <row r="414" spans="1:4" ht="14.25">
      <c r="A414" s="62"/>
      <c r="B414" s="63"/>
      <c r="C414" s="64"/>
      <c r="D414" s="64"/>
    </row>
    <row r="415" spans="1:4" ht="14.25">
      <c r="A415" s="62"/>
      <c r="B415" s="63"/>
      <c r="C415" s="64"/>
      <c r="D415" s="64"/>
    </row>
    <row r="416" spans="1:4" ht="14.25">
      <c r="A416" s="62"/>
      <c r="B416" s="63"/>
      <c r="C416" s="64"/>
      <c r="D416" s="64"/>
    </row>
    <row r="417" spans="1:4" ht="14.25">
      <c r="A417" s="62"/>
      <c r="B417" s="63"/>
      <c r="C417" s="64"/>
      <c r="D417" s="64"/>
    </row>
    <row r="418" spans="1:4" ht="14.25">
      <c r="A418" s="62"/>
      <c r="B418" s="63"/>
      <c r="C418" s="64"/>
      <c r="D418" s="64"/>
    </row>
    <row r="419" spans="1:4" ht="14.25">
      <c r="A419" s="62"/>
      <c r="B419" s="63"/>
      <c r="C419" s="64"/>
      <c r="D419" s="64"/>
    </row>
    <row r="420" spans="1:4" ht="14.25">
      <c r="A420" s="62"/>
      <c r="B420" s="63"/>
      <c r="C420" s="64"/>
      <c r="D420" s="64"/>
    </row>
    <row r="421" spans="1:4" ht="14.25">
      <c r="A421" s="62"/>
      <c r="B421" s="63"/>
      <c r="C421" s="64"/>
      <c r="D421" s="64"/>
    </row>
    <row r="422" spans="1:4" ht="14.25">
      <c r="A422" s="62"/>
      <c r="B422" s="63"/>
      <c r="C422" s="64"/>
      <c r="D422" s="64"/>
    </row>
    <row r="423" spans="1:4" ht="14.25">
      <c r="A423" s="62"/>
      <c r="B423" s="63"/>
      <c r="C423" s="64"/>
      <c r="D423" s="64"/>
    </row>
    <row r="424" spans="1:4" ht="14.25">
      <c r="A424" s="62"/>
      <c r="B424" s="63"/>
      <c r="C424" s="64"/>
      <c r="D424" s="64"/>
    </row>
    <row r="425" spans="1:4" ht="14.25">
      <c r="A425" s="62"/>
      <c r="B425" s="63"/>
      <c r="C425" s="64"/>
      <c r="D425" s="64"/>
    </row>
    <row r="426" spans="1:4" ht="14.25">
      <c r="A426" s="62"/>
      <c r="B426" s="63"/>
      <c r="C426" s="64"/>
      <c r="D426" s="64"/>
    </row>
    <row r="427" spans="1:4" ht="14.25">
      <c r="A427" s="62"/>
      <c r="B427" s="63"/>
      <c r="C427" s="64"/>
      <c r="D427" s="64"/>
    </row>
    <row r="428" spans="1:4" ht="14.25">
      <c r="A428" s="62"/>
      <c r="B428" s="63"/>
      <c r="C428" s="64"/>
      <c r="D428" s="64"/>
    </row>
    <row r="429" spans="1:4" ht="14.25">
      <c r="A429" s="62"/>
      <c r="B429" s="63"/>
      <c r="C429" s="64"/>
      <c r="D429" s="64"/>
    </row>
    <row r="430" spans="1:4" ht="14.25">
      <c r="A430" s="62"/>
      <c r="B430" s="63"/>
      <c r="C430" s="64"/>
      <c r="D430" s="64"/>
    </row>
    <row r="431" spans="1:4" ht="14.25">
      <c r="A431" s="62"/>
      <c r="B431" s="63"/>
      <c r="C431" s="64"/>
      <c r="D431" s="64"/>
    </row>
    <row r="432" spans="1:4" ht="14.25">
      <c r="A432" s="62"/>
      <c r="B432" s="63"/>
      <c r="C432" s="64"/>
      <c r="D432" s="64"/>
    </row>
    <row r="433" spans="1:4" ht="14.25">
      <c r="A433" s="62"/>
      <c r="B433" s="63"/>
      <c r="C433" s="64"/>
      <c r="D433" s="64"/>
    </row>
    <row r="434" spans="1:4" ht="14.25">
      <c r="A434" s="62"/>
      <c r="B434" s="63"/>
      <c r="C434" s="64"/>
      <c r="D434" s="64"/>
    </row>
    <row r="435" spans="1:4" ht="14.25">
      <c r="A435" s="62"/>
      <c r="B435" s="63"/>
      <c r="C435" s="64"/>
      <c r="D435" s="64"/>
    </row>
    <row r="436" spans="1:4" ht="14.25">
      <c r="A436" s="62"/>
      <c r="B436" s="63"/>
      <c r="C436" s="64"/>
      <c r="D436" s="64"/>
    </row>
    <row r="437" spans="1:4" ht="14.25">
      <c r="A437" s="62"/>
      <c r="B437" s="63"/>
      <c r="C437" s="64"/>
      <c r="D437" s="64"/>
    </row>
    <row r="438" spans="1:4" ht="14.25">
      <c r="A438" s="62"/>
      <c r="B438" s="63"/>
      <c r="C438" s="64"/>
      <c r="D438" s="64"/>
    </row>
    <row r="439" spans="1:4" ht="14.25">
      <c r="A439" s="62"/>
      <c r="B439" s="63"/>
      <c r="C439" s="64"/>
      <c r="D439" s="64"/>
    </row>
    <row r="440" spans="1:4" ht="14.25">
      <c r="A440" s="62"/>
      <c r="B440" s="63"/>
      <c r="C440" s="64"/>
      <c r="D440" s="64"/>
    </row>
    <row r="441" spans="1:4" ht="14.25">
      <c r="A441" s="62"/>
      <c r="B441" s="63"/>
      <c r="C441" s="64"/>
      <c r="D441" s="64"/>
    </row>
    <row r="442" spans="1:4" ht="14.25">
      <c r="A442" s="62"/>
      <c r="B442" s="63"/>
      <c r="C442" s="64"/>
      <c r="D442" s="64"/>
    </row>
    <row r="443" spans="1:4" ht="14.25">
      <c r="A443" s="62"/>
      <c r="B443" s="63"/>
      <c r="C443" s="64"/>
      <c r="D443" s="64"/>
    </row>
    <row r="444" spans="1:4" ht="14.25">
      <c r="A444" s="62"/>
      <c r="B444" s="63"/>
      <c r="C444" s="64"/>
      <c r="D444" s="64"/>
    </row>
    <row r="445" spans="1:4" ht="14.25">
      <c r="A445" s="62"/>
      <c r="B445" s="63"/>
      <c r="C445" s="64"/>
      <c r="D445" s="64"/>
    </row>
    <row r="446" spans="1:4" ht="14.25">
      <c r="A446" s="62"/>
      <c r="B446" s="63"/>
      <c r="C446" s="64"/>
      <c r="D446" s="64"/>
    </row>
    <row r="447" spans="1:4" ht="14.25">
      <c r="A447" s="62"/>
      <c r="B447" s="63"/>
      <c r="C447" s="64"/>
      <c r="D447" s="64"/>
    </row>
    <row r="448" spans="1:4" ht="14.25">
      <c r="A448" s="62"/>
      <c r="B448" s="63"/>
      <c r="C448" s="64"/>
      <c r="D448" s="64"/>
    </row>
    <row r="449" spans="1:4" ht="14.25">
      <c r="A449" s="62"/>
      <c r="B449" s="63"/>
      <c r="C449" s="64"/>
      <c r="D449" s="64"/>
    </row>
    <row r="450" spans="1:4" ht="14.25">
      <c r="A450" s="62"/>
      <c r="B450" s="63"/>
      <c r="C450" s="64"/>
      <c r="D450" s="64"/>
    </row>
    <row r="451" spans="1:4" ht="14.25">
      <c r="A451" s="62"/>
      <c r="B451" s="63"/>
      <c r="C451" s="64"/>
      <c r="D451" s="64"/>
    </row>
    <row r="452" spans="1:4" ht="14.25">
      <c r="A452" s="62"/>
      <c r="B452" s="63"/>
      <c r="C452" s="64"/>
      <c r="D452" s="64"/>
    </row>
    <row r="453" spans="1:4" ht="14.25">
      <c r="A453" s="62"/>
      <c r="B453" s="63"/>
      <c r="C453" s="64"/>
      <c r="D453" s="64"/>
    </row>
    <row r="454" spans="1:4" ht="14.25">
      <c r="A454" s="62"/>
      <c r="B454" s="63"/>
      <c r="C454" s="64"/>
      <c r="D454" s="64"/>
    </row>
    <row r="455" spans="1:4" ht="14.25">
      <c r="A455" s="62"/>
      <c r="B455" s="63"/>
      <c r="C455" s="64"/>
      <c r="D455" s="64"/>
    </row>
    <row r="456" spans="1:4" ht="14.25">
      <c r="A456" s="62"/>
      <c r="B456" s="63"/>
      <c r="C456" s="64"/>
      <c r="D456" s="64"/>
    </row>
    <row r="457" spans="1:4" ht="14.25">
      <c r="A457" s="62"/>
      <c r="B457" s="63"/>
      <c r="C457" s="64"/>
      <c r="D457" s="64"/>
    </row>
    <row r="458" spans="1:4" ht="14.25">
      <c r="A458" s="62"/>
      <c r="B458" s="63"/>
      <c r="C458" s="64"/>
      <c r="D458" s="64"/>
    </row>
    <row r="459" spans="1:4" ht="14.25">
      <c r="A459" s="62"/>
      <c r="B459" s="63"/>
      <c r="C459" s="64"/>
      <c r="D459" s="64"/>
    </row>
    <row r="460" spans="1:4" ht="14.25">
      <c r="A460" s="62"/>
      <c r="B460" s="63"/>
      <c r="C460" s="64"/>
      <c r="D460" s="64"/>
    </row>
    <row r="461" spans="1:4" ht="14.25">
      <c r="A461" s="62"/>
      <c r="B461" s="63"/>
      <c r="C461" s="64"/>
      <c r="D461" s="64"/>
    </row>
    <row r="462" spans="1:4" ht="14.25">
      <c r="A462" s="62"/>
      <c r="B462" s="63"/>
      <c r="C462" s="64"/>
      <c r="D462" s="64"/>
    </row>
    <row r="463" spans="1:4" ht="14.25">
      <c r="A463" s="62"/>
      <c r="B463" s="63"/>
      <c r="C463" s="64"/>
      <c r="D463" s="64"/>
    </row>
    <row r="464" spans="1:4" ht="14.25">
      <c r="A464" s="62"/>
      <c r="B464" s="63"/>
      <c r="C464" s="64"/>
      <c r="D464" s="64"/>
    </row>
    <row r="465" spans="1:4" ht="14.25">
      <c r="A465" s="62"/>
      <c r="B465" s="63"/>
      <c r="C465" s="64"/>
      <c r="D465" s="64"/>
    </row>
    <row r="466" spans="1:4" ht="14.25">
      <c r="A466" s="62"/>
      <c r="B466" s="63"/>
      <c r="C466" s="64"/>
      <c r="D466" s="64"/>
    </row>
    <row r="467" spans="1:4" ht="14.25">
      <c r="A467" s="62"/>
      <c r="B467" s="63"/>
      <c r="C467" s="64"/>
      <c r="D467" s="64"/>
    </row>
    <row r="468" spans="1:4" ht="14.25">
      <c r="A468" s="62"/>
      <c r="B468" s="63"/>
      <c r="C468" s="64"/>
      <c r="D468" s="64"/>
    </row>
    <row r="469" spans="1:4" ht="14.25">
      <c r="A469" s="62"/>
      <c r="B469" s="63"/>
      <c r="C469" s="64"/>
      <c r="D469" s="64"/>
    </row>
    <row r="470" spans="1:4" ht="14.25">
      <c r="A470" s="62"/>
      <c r="B470" s="63"/>
      <c r="C470" s="64"/>
      <c r="D470" s="64"/>
    </row>
    <row r="471" spans="1:4" ht="14.25">
      <c r="A471" s="62"/>
      <c r="B471" s="63"/>
      <c r="C471" s="64"/>
      <c r="D471" s="64"/>
    </row>
    <row r="472" spans="1:4" ht="14.25">
      <c r="A472" s="62"/>
      <c r="B472" s="63"/>
      <c r="C472" s="64"/>
      <c r="D472" s="64"/>
    </row>
    <row r="473" spans="1:4" ht="14.25">
      <c r="A473" s="62"/>
      <c r="B473" s="63"/>
      <c r="C473" s="64"/>
      <c r="D473" s="64"/>
    </row>
    <row r="474" spans="1:4" ht="14.25">
      <c r="A474" s="62"/>
      <c r="B474" s="63"/>
      <c r="C474" s="64"/>
      <c r="D474" s="64"/>
    </row>
    <row r="475" spans="1:4" ht="14.25">
      <c r="A475" s="62"/>
      <c r="B475" s="63"/>
      <c r="C475" s="64"/>
      <c r="D475" s="64"/>
    </row>
    <row r="476" spans="1:4" ht="14.25">
      <c r="A476" s="62"/>
      <c r="B476" s="63"/>
      <c r="C476" s="64"/>
      <c r="D476" s="64"/>
    </row>
    <row r="477" spans="1:4" ht="14.25">
      <c r="A477" s="62"/>
      <c r="B477" s="63"/>
      <c r="C477" s="64"/>
      <c r="D477" s="64"/>
    </row>
    <row r="478" spans="1:4" ht="14.25">
      <c r="A478" s="62"/>
      <c r="B478" s="63"/>
      <c r="C478" s="64"/>
      <c r="D478" s="64"/>
    </row>
    <row r="479" spans="1:4" ht="14.25">
      <c r="A479" s="62"/>
      <c r="B479" s="63"/>
      <c r="C479" s="64"/>
      <c r="D479" s="64"/>
    </row>
    <row r="480" spans="1:4" ht="14.25">
      <c r="A480" s="62"/>
      <c r="B480" s="63"/>
      <c r="C480" s="64"/>
      <c r="D480" s="64"/>
    </row>
    <row r="481" spans="1:4" ht="14.25">
      <c r="A481" s="62"/>
      <c r="B481" s="63"/>
      <c r="C481" s="64"/>
      <c r="D481" s="64"/>
    </row>
    <row r="482" spans="1:4" ht="14.25">
      <c r="A482" s="62"/>
      <c r="B482" s="63"/>
      <c r="C482" s="64"/>
      <c r="D482" s="64"/>
    </row>
    <row r="483" spans="1:4" ht="14.25">
      <c r="A483" s="62"/>
      <c r="B483" s="63"/>
      <c r="C483" s="64"/>
      <c r="D483" s="64"/>
    </row>
    <row r="484" spans="1:4" ht="14.25">
      <c r="A484" s="62"/>
      <c r="B484" s="63"/>
      <c r="C484" s="64"/>
      <c r="D484" s="64"/>
    </row>
    <row r="485" spans="1:4" ht="14.25">
      <c r="A485" s="62"/>
      <c r="B485" s="63"/>
      <c r="C485" s="64"/>
      <c r="D485" s="64"/>
    </row>
    <row r="486" spans="1:4" ht="14.25">
      <c r="A486" s="62"/>
      <c r="B486" s="63"/>
      <c r="C486" s="64"/>
      <c r="D486" s="64"/>
    </row>
    <row r="487" spans="1:4" ht="14.25">
      <c r="A487" s="62"/>
      <c r="B487" s="63"/>
      <c r="C487" s="64"/>
      <c r="D487" s="64"/>
    </row>
    <row r="488" spans="1:4" ht="14.25">
      <c r="A488" s="62"/>
      <c r="B488" s="63"/>
      <c r="C488" s="64"/>
      <c r="D488" s="64"/>
    </row>
    <row r="489" spans="1:4" ht="14.25">
      <c r="A489" s="62"/>
      <c r="B489" s="63"/>
      <c r="C489" s="64"/>
      <c r="D489" s="64"/>
    </row>
    <row r="490" spans="1:4" ht="14.25">
      <c r="A490" s="62"/>
      <c r="B490" s="63"/>
      <c r="C490" s="64"/>
      <c r="D490" s="64"/>
    </row>
    <row r="491" spans="1:4" ht="14.25">
      <c r="A491" s="62"/>
      <c r="B491" s="63"/>
      <c r="C491" s="64"/>
      <c r="D491" s="64"/>
    </row>
    <row r="492" spans="1:4" ht="14.25">
      <c r="A492" s="62"/>
      <c r="B492" s="63"/>
      <c r="C492" s="64"/>
      <c r="D492" s="64"/>
    </row>
    <row r="493" spans="1:4" ht="14.25">
      <c r="A493" s="62"/>
      <c r="B493" s="63"/>
      <c r="C493" s="64"/>
      <c r="D493" s="64"/>
    </row>
    <row r="494" spans="1:4" ht="14.25">
      <c r="A494" s="62"/>
      <c r="B494" s="63"/>
      <c r="C494" s="64"/>
      <c r="D494" s="64"/>
    </row>
    <row r="495" spans="1:4" ht="14.25">
      <c r="A495" s="62"/>
      <c r="B495" s="63"/>
      <c r="C495" s="64"/>
      <c r="D495" s="64"/>
    </row>
    <row r="496" spans="1:4" ht="14.25">
      <c r="A496" s="62"/>
      <c r="B496" s="63"/>
      <c r="C496" s="64"/>
      <c r="D496" s="64"/>
    </row>
  </sheetData>
  <sheetProtection/>
  <mergeCells count="4">
    <mergeCell ref="A1:D1"/>
    <mergeCell ref="C4:C6"/>
    <mergeCell ref="D4:D6"/>
    <mergeCell ref="D7:D11"/>
  </mergeCells>
  <printOptions horizontalCentered="1"/>
  <pageMargins left="0.39" right="0.39" top="0.98" bottom="0.98" header="0.51" footer="0.51"/>
  <pageSetup horizontalDpi="600" verticalDpi="600" orientation="landscape" paperSize="9"/>
  <headerFooter scaleWithDoc="0" alignWithMargins="0">
    <oddFooter>&amp;C&amp;P</oddFooter>
  </headerFooter>
</worksheet>
</file>

<file path=xl/worksheets/sheet16.xml><?xml version="1.0" encoding="utf-8"?>
<worksheet xmlns="http://schemas.openxmlformats.org/spreadsheetml/2006/main" xmlns:r="http://schemas.openxmlformats.org/officeDocument/2006/relationships">
  <dimension ref="A1:IO23"/>
  <sheetViews>
    <sheetView workbookViewId="0" topLeftCell="A1">
      <selection activeCell="H18" sqref="H18"/>
    </sheetView>
  </sheetViews>
  <sheetFormatPr defaultColWidth="9.00390625" defaultRowHeight="14.25"/>
  <cols>
    <col min="1" max="1" width="5.75390625" style="11" customWidth="1"/>
    <col min="2" max="2" width="40.00390625" style="12" customWidth="1"/>
    <col min="3" max="3" width="31.00390625" style="11" customWidth="1"/>
    <col min="4" max="4" width="24.875" style="11" customWidth="1"/>
    <col min="5" max="249" width="9.00390625" style="13" customWidth="1"/>
  </cols>
  <sheetData>
    <row r="1" spans="1:4" ht="22.5">
      <c r="A1" s="14" t="s">
        <v>612</v>
      </c>
      <c r="B1" s="14"/>
      <c r="C1" s="14"/>
      <c r="D1" s="14"/>
    </row>
    <row r="2" spans="1:4" ht="15.75" customHeight="1">
      <c r="A2" s="15"/>
      <c r="B2" s="16"/>
      <c r="C2" s="16"/>
      <c r="D2" s="16"/>
    </row>
    <row r="3" spans="1:4" s="10" customFormat="1" ht="14.25">
      <c r="A3" s="17" t="s">
        <v>1</v>
      </c>
      <c r="B3" s="17" t="s">
        <v>2</v>
      </c>
      <c r="C3" s="17" t="s">
        <v>203</v>
      </c>
      <c r="D3" s="17" t="s">
        <v>369</v>
      </c>
    </row>
    <row r="4" spans="1:4" s="10" customFormat="1" ht="14.25">
      <c r="A4" s="18">
        <v>1</v>
      </c>
      <c r="B4" s="19" t="s">
        <v>441</v>
      </c>
      <c r="C4" s="18" t="s">
        <v>613</v>
      </c>
      <c r="D4" s="20" t="s">
        <v>614</v>
      </c>
    </row>
    <row r="5" spans="1:4" s="10" customFormat="1" ht="18" customHeight="1">
      <c r="A5" s="18">
        <v>2</v>
      </c>
      <c r="B5" s="21" t="s">
        <v>444</v>
      </c>
      <c r="C5" s="18" t="s">
        <v>615</v>
      </c>
      <c r="D5" s="22" t="s">
        <v>616</v>
      </c>
    </row>
    <row r="6" spans="1:4" s="10" customFormat="1" ht="18" customHeight="1">
      <c r="A6" s="18">
        <v>3</v>
      </c>
      <c r="B6" s="21" t="s">
        <v>530</v>
      </c>
      <c r="C6" s="18" t="s">
        <v>615</v>
      </c>
      <c r="D6" s="23"/>
    </row>
    <row r="7" spans="1:4" s="10" customFormat="1" ht="18" customHeight="1">
      <c r="A7" s="18">
        <v>4</v>
      </c>
      <c r="B7" s="19" t="s">
        <v>617</v>
      </c>
      <c r="C7" s="18" t="s">
        <v>618</v>
      </c>
      <c r="D7" s="22" t="s">
        <v>619</v>
      </c>
    </row>
    <row r="8" spans="1:4" s="10" customFormat="1" ht="18" customHeight="1">
      <c r="A8" s="18">
        <v>5</v>
      </c>
      <c r="B8" s="19" t="s">
        <v>208</v>
      </c>
      <c r="C8" s="18" t="s">
        <v>618</v>
      </c>
      <c r="D8" s="24"/>
    </row>
    <row r="9" spans="1:4" s="10" customFormat="1" ht="18" customHeight="1">
      <c r="A9" s="18">
        <v>6</v>
      </c>
      <c r="B9" s="19" t="s">
        <v>135</v>
      </c>
      <c r="C9" s="18" t="s">
        <v>618</v>
      </c>
      <c r="D9" s="24"/>
    </row>
    <row r="10" spans="1:4" s="10" customFormat="1" ht="18" customHeight="1">
      <c r="A10" s="18">
        <v>7</v>
      </c>
      <c r="B10" s="19" t="s">
        <v>403</v>
      </c>
      <c r="C10" s="18" t="s">
        <v>618</v>
      </c>
      <c r="D10" s="24"/>
    </row>
    <row r="11" spans="1:249" ht="18" customHeight="1">
      <c r="A11" s="18">
        <v>8</v>
      </c>
      <c r="B11" s="25" t="s">
        <v>228</v>
      </c>
      <c r="C11" s="18" t="s">
        <v>618</v>
      </c>
      <c r="D11" s="24"/>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row>
    <row r="12" spans="1:249" ht="18" customHeight="1">
      <c r="A12" s="18">
        <v>9</v>
      </c>
      <c r="B12" s="25" t="s">
        <v>620</v>
      </c>
      <c r="C12" s="18" t="s">
        <v>618</v>
      </c>
      <c r="D12" s="23"/>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row>
    <row r="13" spans="1:249" ht="18" customHeight="1">
      <c r="A13" s="18">
        <v>10</v>
      </c>
      <c r="B13" s="25" t="s">
        <v>621</v>
      </c>
      <c r="C13" s="26" t="s">
        <v>622</v>
      </c>
      <c r="D13" s="27" t="s">
        <v>623</v>
      </c>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row>
    <row r="14" spans="1:249" ht="18" customHeight="1">
      <c r="A14" s="18">
        <v>11</v>
      </c>
      <c r="B14" s="25" t="s">
        <v>624</v>
      </c>
      <c r="C14" s="26" t="s">
        <v>622</v>
      </c>
      <c r="D14" s="28"/>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row>
    <row r="15" spans="1:249" ht="18" customHeight="1">
      <c r="A15" s="18">
        <v>12</v>
      </c>
      <c r="B15" s="25" t="s">
        <v>625</v>
      </c>
      <c r="C15" s="26" t="s">
        <v>622</v>
      </c>
      <c r="D15" s="29"/>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row>
    <row r="16" spans="1:4" ht="18" customHeight="1">
      <c r="A16" s="30"/>
      <c r="B16" s="17" t="s">
        <v>256</v>
      </c>
      <c r="C16" s="30"/>
      <c r="D16" s="30"/>
    </row>
    <row r="17" spans="1:4" s="11" customFormat="1" ht="18" customHeight="1">
      <c r="A17" s="30">
        <v>1</v>
      </c>
      <c r="B17" s="31" t="s">
        <v>626</v>
      </c>
      <c r="C17" s="30" t="s">
        <v>627</v>
      </c>
      <c r="D17" s="30" t="s">
        <v>628</v>
      </c>
    </row>
    <row r="18" spans="1:4" s="11" customFormat="1" ht="18" customHeight="1">
      <c r="A18" s="30">
        <v>2</v>
      </c>
      <c r="B18" s="31" t="s">
        <v>629</v>
      </c>
      <c r="C18" s="30" t="s">
        <v>627</v>
      </c>
      <c r="D18" s="30" t="s">
        <v>630</v>
      </c>
    </row>
    <row r="19" spans="1:4" s="11" customFormat="1" ht="18" customHeight="1">
      <c r="A19" s="30">
        <v>3</v>
      </c>
      <c r="B19" s="31" t="s">
        <v>626</v>
      </c>
      <c r="C19" s="30" t="s">
        <v>631</v>
      </c>
      <c r="D19" s="30" t="s">
        <v>632</v>
      </c>
    </row>
    <row r="20" spans="1:4" s="11" customFormat="1" ht="18" customHeight="1">
      <c r="A20" s="30">
        <v>4</v>
      </c>
      <c r="B20" s="31" t="s">
        <v>633</v>
      </c>
      <c r="C20" s="30" t="s">
        <v>634</v>
      </c>
      <c r="D20" s="30" t="s">
        <v>634</v>
      </c>
    </row>
    <row r="21" spans="1:4" s="11" customFormat="1" ht="18" customHeight="1">
      <c r="A21" s="30">
        <v>5</v>
      </c>
      <c r="B21" s="31" t="s">
        <v>635</v>
      </c>
      <c r="C21" s="30" t="s">
        <v>636</v>
      </c>
      <c r="D21" s="30" t="s">
        <v>637</v>
      </c>
    </row>
    <row r="22" spans="1:4" s="11" customFormat="1" ht="18" customHeight="1">
      <c r="A22" s="30"/>
      <c r="B22" s="32" t="s">
        <v>256</v>
      </c>
      <c r="C22" s="30"/>
      <c r="D22" s="30"/>
    </row>
    <row r="23" spans="1:4" ht="18" customHeight="1">
      <c r="A23" s="30"/>
      <c r="B23" s="33" t="s">
        <v>201</v>
      </c>
      <c r="C23" s="30"/>
      <c r="D23" s="30"/>
    </row>
  </sheetData>
  <sheetProtection/>
  <mergeCells count="4">
    <mergeCell ref="A1:D1"/>
    <mergeCell ref="D5:D6"/>
    <mergeCell ref="D7:D12"/>
    <mergeCell ref="D13:D15"/>
  </mergeCells>
  <printOptions horizontalCentered="1"/>
  <pageMargins left="0.59" right="0.39" top="0.98" bottom="0.59" header="0.51" footer="0.39"/>
  <pageSetup horizontalDpi="600" verticalDpi="600" orientation="landscape" paperSize="9"/>
  <headerFooter scaleWithDoc="0" alignWithMargins="0">
    <oddFooter>&amp;C&amp;P</oddFooter>
  </headerFooter>
</worksheet>
</file>

<file path=xl/worksheets/sheet17.xml><?xml version="1.0" encoding="utf-8"?>
<worksheet xmlns="http://schemas.openxmlformats.org/spreadsheetml/2006/main" xmlns:r="http://schemas.openxmlformats.org/officeDocument/2006/relationships">
  <dimension ref="A1:E5"/>
  <sheetViews>
    <sheetView workbookViewId="0" topLeftCell="A1">
      <selection activeCell="C25" sqref="C25"/>
    </sheetView>
  </sheetViews>
  <sheetFormatPr defaultColWidth="9.00390625" defaultRowHeight="14.25"/>
  <cols>
    <col min="1" max="1" width="21.50390625" style="0" customWidth="1"/>
    <col min="2" max="2" width="25.375" style="0" customWidth="1"/>
    <col min="3" max="3" width="51.00390625" style="0" customWidth="1"/>
    <col min="4" max="4" width="12.25390625" style="0" customWidth="1"/>
    <col min="5" max="5" width="28.125" style="0" customWidth="1"/>
  </cols>
  <sheetData>
    <row r="1" spans="1:5" ht="39.75" customHeight="1">
      <c r="A1" s="1" t="s">
        <v>638</v>
      </c>
      <c r="B1" s="1"/>
      <c r="C1" s="1"/>
      <c r="D1" s="2"/>
      <c r="E1" s="2"/>
    </row>
    <row r="2" spans="1:3" ht="14.25">
      <c r="A2" s="3"/>
      <c r="B2" s="4"/>
      <c r="C2" s="5" t="s">
        <v>639</v>
      </c>
    </row>
    <row r="3" spans="1:3" ht="14.25">
      <c r="A3" s="6"/>
      <c r="B3" s="7" t="s">
        <v>640</v>
      </c>
      <c r="C3" s="8"/>
    </row>
    <row r="4" spans="1:3" ht="14.25">
      <c r="A4" s="6"/>
      <c r="B4" s="9" t="s">
        <v>641</v>
      </c>
      <c r="C4" s="9" t="s">
        <v>642</v>
      </c>
    </row>
    <row r="5" spans="1:3" ht="14.25">
      <c r="A5" s="9" t="s">
        <v>643</v>
      </c>
      <c r="B5" s="9">
        <v>97981.33</v>
      </c>
      <c r="C5" s="9" t="s">
        <v>644</v>
      </c>
    </row>
  </sheetData>
  <sheetProtection/>
  <mergeCells count="2">
    <mergeCell ref="A1:C1"/>
    <mergeCell ref="B3:C3"/>
  </mergeCells>
  <printOptions/>
  <pageMargins left="0.71" right="0.71" top="0.98" bottom="0.59" header="0.51" footer="0.31"/>
  <pageSetup horizontalDpi="600" verticalDpi="600" orientation="landscape" paperSize="9"/>
  <headerFooter>
    <oddFooter xml:space="preserve">&amp;C &amp;P </oddFooter>
  </headerFooter>
</worksheet>
</file>

<file path=xl/worksheets/sheet2.xml><?xml version="1.0" encoding="utf-8"?>
<worksheet xmlns="http://schemas.openxmlformats.org/spreadsheetml/2006/main" xmlns:r="http://schemas.openxmlformats.org/officeDocument/2006/relationships">
  <dimension ref="A1:IK67"/>
  <sheetViews>
    <sheetView tabSelected="1" workbookViewId="0" topLeftCell="A1">
      <pane ySplit="3" topLeftCell="A4" activePane="bottomLeft" state="frozen"/>
      <selection pane="bottomLeft" activeCell="M5" sqref="M5"/>
    </sheetView>
  </sheetViews>
  <sheetFormatPr defaultColWidth="9.00390625" defaultRowHeight="14.25"/>
  <cols>
    <col min="1" max="1" width="4.25390625" style="256" customWidth="1"/>
    <col min="2" max="2" width="30.125" style="257" customWidth="1"/>
    <col min="3" max="3" width="28.125" style="256" customWidth="1"/>
    <col min="4" max="4" width="18.875" style="256" customWidth="1"/>
    <col min="5" max="5" width="8.25390625" style="258" customWidth="1"/>
    <col min="6" max="6" width="7.625" style="258" customWidth="1"/>
    <col min="7" max="7" width="6.50390625" style="258" customWidth="1"/>
    <col min="8" max="8" width="3.875" style="259" customWidth="1"/>
    <col min="9" max="9" width="5.50390625" style="258" customWidth="1"/>
    <col min="10" max="10" width="5.75390625" style="258" customWidth="1"/>
    <col min="11" max="235" width="9.00390625" style="256" customWidth="1"/>
    <col min="236" max="16384" width="9.00390625" style="260" customWidth="1"/>
  </cols>
  <sheetData>
    <row r="1" spans="1:241" s="254" customFormat="1" ht="27">
      <c r="A1" s="261" t="s">
        <v>0</v>
      </c>
      <c r="B1" s="261"/>
      <c r="C1" s="261"/>
      <c r="D1" s="261"/>
      <c r="E1" s="261"/>
      <c r="F1" s="261"/>
      <c r="G1" s="261"/>
      <c r="H1" s="261"/>
      <c r="I1" s="261"/>
      <c r="J1" s="261"/>
      <c r="IB1" s="260"/>
      <c r="IC1" s="260"/>
      <c r="ID1" s="260"/>
      <c r="IE1" s="260"/>
      <c r="IF1" s="260"/>
      <c r="IG1" s="260"/>
    </row>
    <row r="2" spans="1:241" s="254" customFormat="1" ht="24" customHeight="1">
      <c r="A2" s="262"/>
      <c r="B2" s="262"/>
      <c r="C2" s="262"/>
      <c r="D2" s="262"/>
      <c r="E2" s="262"/>
      <c r="F2" s="262"/>
      <c r="G2" s="262"/>
      <c r="H2" s="262"/>
      <c r="I2" s="262"/>
      <c r="J2" s="262"/>
      <c r="IB2" s="260"/>
      <c r="IC2" s="260"/>
      <c r="ID2" s="260"/>
      <c r="IE2" s="260"/>
      <c r="IF2" s="260"/>
      <c r="IG2" s="260"/>
    </row>
    <row r="3" spans="1:235" s="255" customFormat="1" ht="114">
      <c r="A3" s="17" t="s">
        <v>1</v>
      </c>
      <c r="B3" s="42" t="s">
        <v>2</v>
      </c>
      <c r="C3" s="263" t="s">
        <v>3</v>
      </c>
      <c r="D3" s="263" t="s">
        <v>4</v>
      </c>
      <c r="E3" s="264" t="s">
        <v>5</v>
      </c>
      <c r="F3" s="265" t="s">
        <v>6</v>
      </c>
      <c r="G3" s="265" t="s">
        <v>7</v>
      </c>
      <c r="H3" s="265" t="s">
        <v>8</v>
      </c>
      <c r="I3" s="265" t="s">
        <v>9</v>
      </c>
      <c r="J3" s="265" t="s">
        <v>10</v>
      </c>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G3" s="260"/>
      <c r="DH3" s="260"/>
      <c r="DI3" s="260"/>
      <c r="DJ3" s="260"/>
      <c r="DK3" s="260"/>
      <c r="DL3" s="260"/>
      <c r="DM3" s="260"/>
      <c r="DN3" s="260"/>
      <c r="DO3" s="260"/>
      <c r="DP3" s="260"/>
      <c r="DQ3" s="260"/>
      <c r="DR3" s="260"/>
      <c r="DS3" s="260"/>
      <c r="DT3" s="260"/>
      <c r="DU3" s="260"/>
      <c r="DV3" s="260"/>
      <c r="DW3" s="260"/>
      <c r="DX3" s="260"/>
      <c r="DY3" s="260"/>
      <c r="DZ3" s="260"/>
      <c r="EA3" s="260"/>
      <c r="EB3" s="260"/>
      <c r="EC3" s="260"/>
      <c r="ED3" s="260"/>
      <c r="EE3" s="260"/>
      <c r="EF3" s="260"/>
      <c r="EG3" s="260"/>
      <c r="EH3" s="260"/>
      <c r="EI3" s="260"/>
      <c r="EJ3" s="260"/>
      <c r="EK3" s="260"/>
      <c r="EL3" s="260"/>
      <c r="EM3" s="260"/>
      <c r="EN3" s="260"/>
      <c r="EO3" s="260"/>
      <c r="EP3" s="260"/>
      <c r="EQ3" s="260"/>
      <c r="ER3" s="260"/>
      <c r="ES3" s="260"/>
      <c r="ET3" s="260"/>
      <c r="EU3" s="260"/>
      <c r="EV3" s="260"/>
      <c r="EW3" s="260"/>
      <c r="EX3" s="260"/>
      <c r="EY3" s="260"/>
      <c r="EZ3" s="260"/>
      <c r="FA3" s="260"/>
      <c r="FB3" s="260"/>
      <c r="FC3" s="260"/>
      <c r="FD3" s="260"/>
      <c r="FE3" s="260"/>
      <c r="FF3" s="260"/>
      <c r="FG3" s="260"/>
      <c r="FH3" s="260"/>
      <c r="FI3" s="260"/>
      <c r="FJ3" s="260"/>
      <c r="FK3" s="260"/>
      <c r="FL3" s="260"/>
      <c r="FM3" s="260"/>
      <c r="FN3" s="260"/>
      <c r="FO3" s="260"/>
      <c r="FP3" s="260"/>
      <c r="FQ3" s="260"/>
      <c r="FR3" s="260"/>
      <c r="FS3" s="260"/>
      <c r="FT3" s="260"/>
      <c r="FU3" s="260"/>
      <c r="FV3" s="260"/>
      <c r="FW3" s="260"/>
      <c r="FX3" s="260"/>
      <c r="FY3" s="260"/>
      <c r="FZ3" s="260"/>
      <c r="GA3" s="260"/>
      <c r="GB3" s="260"/>
      <c r="GC3" s="260"/>
      <c r="GD3" s="260"/>
      <c r="GE3" s="260"/>
      <c r="GF3" s="260"/>
      <c r="GG3" s="260"/>
      <c r="GH3" s="260"/>
      <c r="GI3" s="260"/>
      <c r="GJ3" s="260"/>
      <c r="GK3" s="260"/>
      <c r="GL3" s="260"/>
      <c r="GM3" s="260"/>
      <c r="GN3" s="260"/>
      <c r="GO3" s="260"/>
      <c r="GP3" s="260"/>
      <c r="GQ3" s="260"/>
      <c r="GR3" s="260"/>
      <c r="GS3" s="260"/>
      <c r="GT3" s="260"/>
      <c r="GU3" s="260"/>
      <c r="GV3" s="260"/>
      <c r="GW3" s="260"/>
      <c r="GX3" s="260"/>
      <c r="GY3" s="260"/>
      <c r="GZ3" s="260"/>
      <c r="HA3" s="260"/>
      <c r="HB3" s="260"/>
      <c r="HC3" s="260"/>
      <c r="HD3" s="260"/>
      <c r="HE3" s="260"/>
      <c r="HF3" s="260"/>
      <c r="HG3" s="260"/>
      <c r="HH3" s="260"/>
      <c r="HI3" s="260"/>
      <c r="HJ3" s="260"/>
      <c r="HK3" s="260"/>
      <c r="HL3" s="260"/>
      <c r="HM3" s="260"/>
      <c r="HN3" s="260"/>
      <c r="HO3" s="260"/>
      <c r="HP3" s="260"/>
      <c r="HQ3" s="260"/>
      <c r="HR3" s="260"/>
      <c r="HS3" s="260"/>
      <c r="HT3" s="260"/>
      <c r="HU3" s="260"/>
      <c r="HV3" s="260"/>
      <c r="HW3" s="260"/>
      <c r="HX3" s="260"/>
      <c r="HY3" s="260"/>
      <c r="HZ3" s="260"/>
      <c r="IA3" s="260"/>
    </row>
    <row r="4" spans="1:245" s="256" customFormat="1" ht="14.25">
      <c r="A4" s="266">
        <v>1</v>
      </c>
      <c r="B4" s="267" t="s">
        <v>11</v>
      </c>
      <c r="C4" s="268" t="s">
        <v>12</v>
      </c>
      <c r="D4" s="268" t="s">
        <v>13</v>
      </c>
      <c r="E4" s="85">
        <v>6800</v>
      </c>
      <c r="F4" s="85">
        <v>4569.75</v>
      </c>
      <c r="G4" s="85">
        <v>141.66</v>
      </c>
      <c r="H4" s="85">
        <v>3.0999507631708516</v>
      </c>
      <c r="I4" s="85"/>
      <c r="J4" s="85"/>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260"/>
      <c r="AS4" s="260"/>
      <c r="AT4" s="260"/>
      <c r="AU4" s="260"/>
      <c r="AV4" s="260"/>
      <c r="AW4" s="260"/>
      <c r="AX4" s="260"/>
      <c r="AY4" s="260"/>
      <c r="AZ4" s="260"/>
      <c r="BA4" s="260"/>
      <c r="BB4" s="260"/>
      <c r="BC4" s="260"/>
      <c r="BD4" s="260"/>
      <c r="BE4" s="260"/>
      <c r="BF4" s="260"/>
      <c r="BG4" s="260"/>
      <c r="BH4" s="260"/>
      <c r="BI4" s="260"/>
      <c r="BJ4" s="260"/>
      <c r="BK4" s="260"/>
      <c r="BL4" s="260"/>
      <c r="BM4" s="260"/>
      <c r="BN4" s="260"/>
      <c r="BO4" s="260"/>
      <c r="BP4" s="260"/>
      <c r="BQ4" s="260"/>
      <c r="BR4" s="260"/>
      <c r="BS4" s="260"/>
      <c r="BT4" s="260"/>
      <c r="BU4" s="260"/>
      <c r="BV4" s="260"/>
      <c r="BW4" s="260"/>
      <c r="BX4" s="260"/>
      <c r="BY4" s="260"/>
      <c r="BZ4" s="260"/>
      <c r="CA4" s="260"/>
      <c r="CB4" s="260"/>
      <c r="CC4" s="260"/>
      <c r="CD4" s="260"/>
      <c r="CE4" s="260"/>
      <c r="CF4" s="260"/>
      <c r="CG4" s="260"/>
      <c r="CH4" s="260"/>
      <c r="CI4" s="260"/>
      <c r="CJ4" s="260"/>
      <c r="CK4" s="260"/>
      <c r="CL4" s="260"/>
      <c r="CM4" s="260"/>
      <c r="CN4" s="260"/>
      <c r="CO4" s="260"/>
      <c r="CP4" s="260"/>
      <c r="CQ4" s="260"/>
      <c r="CR4" s="260"/>
      <c r="CS4" s="260"/>
      <c r="CT4" s="260"/>
      <c r="CU4" s="260"/>
      <c r="CV4" s="260"/>
      <c r="CW4" s="260"/>
      <c r="CX4" s="260"/>
      <c r="CY4" s="260"/>
      <c r="CZ4" s="260"/>
      <c r="DA4" s="260"/>
      <c r="DB4" s="260"/>
      <c r="DC4" s="260"/>
      <c r="DD4" s="260"/>
      <c r="DE4" s="260"/>
      <c r="DF4" s="260"/>
      <c r="DG4" s="260"/>
      <c r="DH4" s="260"/>
      <c r="DI4" s="260"/>
      <c r="DJ4" s="260"/>
      <c r="DK4" s="260"/>
      <c r="DL4" s="260"/>
      <c r="DM4" s="260"/>
      <c r="DN4" s="260"/>
      <c r="DO4" s="260"/>
      <c r="DP4" s="260"/>
      <c r="DQ4" s="260"/>
      <c r="DR4" s="260"/>
      <c r="DS4" s="260"/>
      <c r="DT4" s="260"/>
      <c r="DU4" s="260"/>
      <c r="DV4" s="260"/>
      <c r="DW4" s="260"/>
      <c r="DX4" s="260"/>
      <c r="DY4" s="260"/>
      <c r="DZ4" s="260"/>
      <c r="EA4" s="260"/>
      <c r="EB4" s="260"/>
      <c r="EC4" s="260"/>
      <c r="ED4" s="260"/>
      <c r="EE4" s="260"/>
      <c r="EF4" s="260"/>
      <c r="EG4" s="260"/>
      <c r="EH4" s="260"/>
      <c r="EI4" s="260"/>
      <c r="EJ4" s="260"/>
      <c r="EK4" s="260"/>
      <c r="EL4" s="260"/>
      <c r="EM4" s="260"/>
      <c r="EN4" s="260"/>
      <c r="EO4" s="260"/>
      <c r="EP4" s="260"/>
      <c r="EQ4" s="260"/>
      <c r="ER4" s="260"/>
      <c r="ES4" s="260"/>
      <c r="ET4" s="260"/>
      <c r="EU4" s="260"/>
      <c r="EV4" s="260"/>
      <c r="EW4" s="260"/>
      <c r="EX4" s="260"/>
      <c r="EY4" s="260"/>
      <c r="EZ4" s="260"/>
      <c r="FA4" s="260"/>
      <c r="FB4" s="260"/>
      <c r="FC4" s="260"/>
      <c r="FD4" s="260"/>
      <c r="FE4" s="260"/>
      <c r="FF4" s="260"/>
      <c r="FG4" s="260"/>
      <c r="FH4" s="260"/>
      <c r="FI4" s="260"/>
      <c r="FJ4" s="260"/>
      <c r="FK4" s="260"/>
      <c r="FL4" s="260"/>
      <c r="FM4" s="260"/>
      <c r="FN4" s="260"/>
      <c r="FO4" s="260"/>
      <c r="FP4" s="260"/>
      <c r="FQ4" s="260"/>
      <c r="FR4" s="260"/>
      <c r="FS4" s="260"/>
      <c r="FT4" s="260"/>
      <c r="FU4" s="260"/>
      <c r="FV4" s="260"/>
      <c r="FW4" s="260"/>
      <c r="FX4" s="260"/>
      <c r="FY4" s="260"/>
      <c r="FZ4" s="260"/>
      <c r="GA4" s="260"/>
      <c r="GB4" s="260"/>
      <c r="GC4" s="260"/>
      <c r="GD4" s="260"/>
      <c r="GE4" s="260"/>
      <c r="GF4" s="260"/>
      <c r="GG4" s="260"/>
      <c r="GH4" s="260"/>
      <c r="GI4" s="260"/>
      <c r="GJ4" s="260"/>
      <c r="GK4" s="260"/>
      <c r="GL4" s="260"/>
      <c r="GM4" s="260"/>
      <c r="GN4" s="260"/>
      <c r="GO4" s="260"/>
      <c r="GP4" s="260"/>
      <c r="GQ4" s="260"/>
      <c r="GR4" s="260"/>
      <c r="GS4" s="260"/>
      <c r="GT4" s="260"/>
      <c r="GU4" s="260"/>
      <c r="GV4" s="260"/>
      <c r="GW4" s="260"/>
      <c r="GX4" s="260"/>
      <c r="GY4" s="260"/>
      <c r="GZ4" s="260"/>
      <c r="HA4" s="260"/>
      <c r="HB4" s="260"/>
      <c r="HC4" s="260"/>
      <c r="HD4" s="260"/>
      <c r="HE4" s="260"/>
      <c r="HF4" s="260"/>
      <c r="HG4" s="260"/>
      <c r="HH4" s="260"/>
      <c r="HI4" s="260"/>
      <c r="HJ4" s="260"/>
      <c r="HK4" s="260"/>
      <c r="HL4" s="260"/>
      <c r="HM4" s="260"/>
      <c r="HN4" s="260"/>
      <c r="HO4" s="260"/>
      <c r="HP4" s="260"/>
      <c r="HQ4" s="260"/>
      <c r="HR4" s="260"/>
      <c r="HS4" s="260"/>
      <c r="HT4" s="260"/>
      <c r="HU4" s="260"/>
      <c r="HV4" s="260"/>
      <c r="HW4" s="260"/>
      <c r="HX4" s="260"/>
      <c r="HY4" s="260"/>
      <c r="HZ4" s="260"/>
      <c r="IA4" s="260"/>
      <c r="IB4" s="260"/>
      <c r="IC4" s="260"/>
      <c r="ID4" s="260"/>
      <c r="IE4" s="260"/>
      <c r="IF4" s="260"/>
      <c r="IG4" s="260"/>
      <c r="IH4" s="260"/>
      <c r="II4" s="260"/>
      <c r="IJ4" s="260"/>
      <c r="IK4" s="260"/>
    </row>
    <row r="5" spans="1:245" s="256" customFormat="1" ht="24">
      <c r="A5" s="266">
        <v>2</v>
      </c>
      <c r="B5" s="267" t="s">
        <v>14</v>
      </c>
      <c r="C5" s="268" t="s">
        <v>15</v>
      </c>
      <c r="D5" s="268" t="s">
        <v>16</v>
      </c>
      <c r="E5" s="85">
        <v>1100</v>
      </c>
      <c r="F5" s="85">
        <v>828.3</v>
      </c>
      <c r="G5" s="85"/>
      <c r="H5" s="85"/>
      <c r="I5" s="85"/>
      <c r="J5" s="85"/>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c r="BI5" s="260"/>
      <c r="BJ5" s="260"/>
      <c r="BK5" s="260"/>
      <c r="BL5" s="260"/>
      <c r="BM5" s="260"/>
      <c r="BN5" s="260"/>
      <c r="BO5" s="260"/>
      <c r="BP5" s="260"/>
      <c r="BQ5" s="260"/>
      <c r="BR5" s="260"/>
      <c r="BS5" s="260"/>
      <c r="BT5" s="260"/>
      <c r="BU5" s="260"/>
      <c r="BV5" s="260"/>
      <c r="BW5" s="260"/>
      <c r="BX5" s="260"/>
      <c r="BY5" s="260"/>
      <c r="BZ5" s="260"/>
      <c r="CA5" s="260"/>
      <c r="CB5" s="260"/>
      <c r="CC5" s="260"/>
      <c r="CD5" s="260"/>
      <c r="CE5" s="260"/>
      <c r="CF5" s="260"/>
      <c r="CG5" s="260"/>
      <c r="CH5" s="260"/>
      <c r="CI5" s="260"/>
      <c r="CJ5" s="260"/>
      <c r="CK5" s="260"/>
      <c r="CL5" s="260"/>
      <c r="CM5" s="260"/>
      <c r="CN5" s="260"/>
      <c r="CO5" s="260"/>
      <c r="CP5" s="260"/>
      <c r="CQ5" s="260"/>
      <c r="CR5" s="260"/>
      <c r="CS5" s="260"/>
      <c r="CT5" s="260"/>
      <c r="CU5" s="260"/>
      <c r="CV5" s="260"/>
      <c r="CW5" s="260"/>
      <c r="CX5" s="260"/>
      <c r="CY5" s="260"/>
      <c r="CZ5" s="260"/>
      <c r="DA5" s="260"/>
      <c r="DB5" s="260"/>
      <c r="DC5" s="260"/>
      <c r="DD5" s="260"/>
      <c r="DE5" s="260"/>
      <c r="DF5" s="260"/>
      <c r="DG5" s="260"/>
      <c r="DH5" s="260"/>
      <c r="DI5" s="260"/>
      <c r="DJ5" s="260"/>
      <c r="DK5" s="260"/>
      <c r="DL5" s="260"/>
      <c r="DM5" s="260"/>
      <c r="DN5" s="260"/>
      <c r="DO5" s="260"/>
      <c r="DP5" s="260"/>
      <c r="DQ5" s="260"/>
      <c r="DR5" s="260"/>
      <c r="DS5" s="260"/>
      <c r="DT5" s="260"/>
      <c r="DU5" s="260"/>
      <c r="DV5" s="260"/>
      <c r="DW5" s="260"/>
      <c r="DX5" s="260"/>
      <c r="DY5" s="260"/>
      <c r="DZ5" s="260"/>
      <c r="EA5" s="260"/>
      <c r="EB5" s="260"/>
      <c r="EC5" s="260"/>
      <c r="ED5" s="260"/>
      <c r="EE5" s="260"/>
      <c r="EF5" s="260"/>
      <c r="EG5" s="260"/>
      <c r="EH5" s="260"/>
      <c r="EI5" s="260"/>
      <c r="EJ5" s="260"/>
      <c r="EK5" s="260"/>
      <c r="EL5" s="260"/>
      <c r="EM5" s="260"/>
      <c r="EN5" s="260"/>
      <c r="EO5" s="260"/>
      <c r="EP5" s="260"/>
      <c r="EQ5" s="260"/>
      <c r="ER5" s="260"/>
      <c r="ES5" s="260"/>
      <c r="ET5" s="260"/>
      <c r="EU5" s="260"/>
      <c r="EV5" s="260"/>
      <c r="EW5" s="260"/>
      <c r="EX5" s="260"/>
      <c r="EY5" s="260"/>
      <c r="EZ5" s="260"/>
      <c r="FA5" s="260"/>
      <c r="FB5" s="260"/>
      <c r="FC5" s="260"/>
      <c r="FD5" s="260"/>
      <c r="FE5" s="260"/>
      <c r="FF5" s="260"/>
      <c r="FG5" s="260"/>
      <c r="FH5" s="260"/>
      <c r="FI5" s="260"/>
      <c r="FJ5" s="260"/>
      <c r="FK5" s="260"/>
      <c r="FL5" s="260"/>
      <c r="FM5" s="260"/>
      <c r="FN5" s="260"/>
      <c r="FO5" s="260"/>
      <c r="FP5" s="260"/>
      <c r="FQ5" s="260"/>
      <c r="FR5" s="260"/>
      <c r="FS5" s="260"/>
      <c r="FT5" s="260"/>
      <c r="FU5" s="260"/>
      <c r="FV5" s="260"/>
      <c r="FW5" s="260"/>
      <c r="FX5" s="260"/>
      <c r="FY5" s="260"/>
      <c r="FZ5" s="260"/>
      <c r="GA5" s="260"/>
      <c r="GB5" s="260"/>
      <c r="GC5" s="260"/>
      <c r="GD5" s="260"/>
      <c r="GE5" s="260"/>
      <c r="GF5" s="260"/>
      <c r="GG5" s="260"/>
      <c r="GH5" s="260"/>
      <c r="GI5" s="260"/>
      <c r="GJ5" s="260"/>
      <c r="GK5" s="260"/>
      <c r="GL5" s="260"/>
      <c r="GM5" s="260"/>
      <c r="GN5" s="260"/>
      <c r="GO5" s="260"/>
      <c r="GP5" s="260"/>
      <c r="GQ5" s="260"/>
      <c r="GR5" s="260"/>
      <c r="GS5" s="260"/>
      <c r="GT5" s="260"/>
      <c r="GU5" s="260"/>
      <c r="GV5" s="260"/>
      <c r="GW5" s="260"/>
      <c r="GX5" s="260"/>
      <c r="GY5" s="260"/>
      <c r="GZ5" s="260"/>
      <c r="HA5" s="260"/>
      <c r="HB5" s="260"/>
      <c r="HC5" s="260"/>
      <c r="HD5" s="260"/>
      <c r="HE5" s="260"/>
      <c r="HF5" s="260"/>
      <c r="HG5" s="260"/>
      <c r="HH5" s="260"/>
      <c r="HI5" s="260"/>
      <c r="HJ5" s="260"/>
      <c r="HK5" s="260"/>
      <c r="HL5" s="260"/>
      <c r="HM5" s="260"/>
      <c r="HN5" s="260"/>
      <c r="HO5" s="260"/>
      <c r="HP5" s="260"/>
      <c r="HQ5" s="260"/>
      <c r="HR5" s="260"/>
      <c r="HS5" s="260"/>
      <c r="HT5" s="260"/>
      <c r="HU5" s="260"/>
      <c r="HV5" s="260"/>
      <c r="HW5" s="260"/>
      <c r="HX5" s="260"/>
      <c r="HY5" s="260"/>
      <c r="HZ5" s="260"/>
      <c r="IA5" s="260"/>
      <c r="IB5" s="260"/>
      <c r="IC5" s="260"/>
      <c r="ID5" s="260"/>
      <c r="IE5" s="260"/>
      <c r="IF5" s="260"/>
      <c r="IG5" s="260"/>
      <c r="IH5" s="260"/>
      <c r="II5" s="260"/>
      <c r="IJ5" s="260"/>
      <c r="IK5" s="260"/>
    </row>
    <row r="6" spans="1:245" s="256" customFormat="1" ht="24">
      <c r="A6" s="266">
        <v>3</v>
      </c>
      <c r="B6" s="267" t="s">
        <v>17</v>
      </c>
      <c r="C6" s="268" t="s">
        <v>18</v>
      </c>
      <c r="D6" s="268" t="s">
        <v>19</v>
      </c>
      <c r="E6" s="85">
        <v>4236.66</v>
      </c>
      <c r="F6" s="85">
        <v>1866.52</v>
      </c>
      <c r="G6" s="85"/>
      <c r="H6" s="85"/>
      <c r="I6" s="85"/>
      <c r="J6" s="85"/>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0"/>
      <c r="BA6" s="260"/>
      <c r="BB6" s="260"/>
      <c r="BC6" s="260"/>
      <c r="BD6" s="260"/>
      <c r="BE6" s="260"/>
      <c r="BF6" s="260"/>
      <c r="BG6" s="260"/>
      <c r="BH6" s="260"/>
      <c r="BI6" s="260"/>
      <c r="BJ6" s="260"/>
      <c r="BK6" s="260"/>
      <c r="BL6" s="260"/>
      <c r="BM6" s="260"/>
      <c r="BN6" s="260"/>
      <c r="BO6" s="260"/>
      <c r="BP6" s="260"/>
      <c r="BQ6" s="260"/>
      <c r="BR6" s="260"/>
      <c r="BS6" s="260"/>
      <c r="BT6" s="260"/>
      <c r="BU6" s="260"/>
      <c r="BV6" s="260"/>
      <c r="BW6" s="260"/>
      <c r="BX6" s="260"/>
      <c r="BY6" s="260"/>
      <c r="BZ6" s="260"/>
      <c r="CA6" s="260"/>
      <c r="CB6" s="260"/>
      <c r="CC6" s="260"/>
      <c r="CD6" s="260"/>
      <c r="CE6" s="260"/>
      <c r="CF6" s="260"/>
      <c r="CG6" s="260"/>
      <c r="CH6" s="260"/>
      <c r="CI6" s="260"/>
      <c r="CJ6" s="260"/>
      <c r="CK6" s="260"/>
      <c r="CL6" s="260"/>
      <c r="CM6" s="260"/>
      <c r="CN6" s="260"/>
      <c r="CO6" s="260"/>
      <c r="CP6" s="260"/>
      <c r="CQ6" s="260"/>
      <c r="CR6" s="260"/>
      <c r="CS6" s="260"/>
      <c r="CT6" s="260"/>
      <c r="CU6" s="260"/>
      <c r="CV6" s="260"/>
      <c r="CW6" s="260"/>
      <c r="CX6" s="260"/>
      <c r="CY6" s="260"/>
      <c r="CZ6" s="260"/>
      <c r="DA6" s="260"/>
      <c r="DB6" s="260"/>
      <c r="DC6" s="260"/>
      <c r="DD6" s="260"/>
      <c r="DE6" s="260"/>
      <c r="DF6" s="260"/>
      <c r="DG6" s="260"/>
      <c r="DH6" s="260"/>
      <c r="DI6" s="260"/>
      <c r="DJ6" s="260"/>
      <c r="DK6" s="260"/>
      <c r="DL6" s="260"/>
      <c r="DM6" s="260"/>
      <c r="DN6" s="260"/>
      <c r="DO6" s="260"/>
      <c r="DP6" s="260"/>
      <c r="DQ6" s="260"/>
      <c r="DR6" s="260"/>
      <c r="DS6" s="260"/>
      <c r="DT6" s="260"/>
      <c r="DU6" s="260"/>
      <c r="DV6" s="260"/>
      <c r="DW6" s="260"/>
      <c r="DX6" s="260"/>
      <c r="DY6" s="260"/>
      <c r="DZ6" s="260"/>
      <c r="EA6" s="260"/>
      <c r="EB6" s="260"/>
      <c r="EC6" s="260"/>
      <c r="ED6" s="260"/>
      <c r="EE6" s="260"/>
      <c r="EF6" s="260"/>
      <c r="EG6" s="260"/>
      <c r="EH6" s="260"/>
      <c r="EI6" s="260"/>
      <c r="EJ6" s="260"/>
      <c r="EK6" s="260"/>
      <c r="EL6" s="260"/>
      <c r="EM6" s="260"/>
      <c r="EN6" s="260"/>
      <c r="EO6" s="260"/>
      <c r="EP6" s="260"/>
      <c r="EQ6" s="260"/>
      <c r="ER6" s="260"/>
      <c r="ES6" s="260"/>
      <c r="ET6" s="260"/>
      <c r="EU6" s="260"/>
      <c r="EV6" s="260"/>
      <c r="EW6" s="260"/>
      <c r="EX6" s="260"/>
      <c r="EY6" s="260"/>
      <c r="EZ6" s="260"/>
      <c r="FA6" s="260"/>
      <c r="FB6" s="260"/>
      <c r="FC6" s="260"/>
      <c r="FD6" s="260"/>
      <c r="FE6" s="260"/>
      <c r="FF6" s="260"/>
      <c r="FG6" s="260"/>
      <c r="FH6" s="260"/>
      <c r="FI6" s="260"/>
      <c r="FJ6" s="260"/>
      <c r="FK6" s="260"/>
      <c r="FL6" s="260"/>
      <c r="FM6" s="260"/>
      <c r="FN6" s="260"/>
      <c r="FO6" s="260"/>
      <c r="FP6" s="260"/>
      <c r="FQ6" s="260"/>
      <c r="FR6" s="260"/>
      <c r="FS6" s="260"/>
      <c r="FT6" s="260"/>
      <c r="FU6" s="260"/>
      <c r="FV6" s="260"/>
      <c r="FW6" s="260"/>
      <c r="FX6" s="260"/>
      <c r="FY6" s="260"/>
      <c r="FZ6" s="260"/>
      <c r="GA6" s="260"/>
      <c r="GB6" s="260"/>
      <c r="GC6" s="260"/>
      <c r="GD6" s="260"/>
      <c r="GE6" s="260"/>
      <c r="GF6" s="260"/>
      <c r="GG6" s="260"/>
      <c r="GH6" s="260"/>
      <c r="GI6" s="260"/>
      <c r="GJ6" s="260"/>
      <c r="GK6" s="260"/>
      <c r="GL6" s="260"/>
      <c r="GM6" s="260"/>
      <c r="GN6" s="260"/>
      <c r="GO6" s="260"/>
      <c r="GP6" s="260"/>
      <c r="GQ6" s="260"/>
      <c r="GR6" s="260"/>
      <c r="GS6" s="260"/>
      <c r="GT6" s="260"/>
      <c r="GU6" s="260"/>
      <c r="GV6" s="260"/>
      <c r="GW6" s="260"/>
      <c r="GX6" s="260"/>
      <c r="GY6" s="260"/>
      <c r="GZ6" s="260"/>
      <c r="HA6" s="260"/>
      <c r="HB6" s="260"/>
      <c r="HC6" s="260"/>
      <c r="HD6" s="260"/>
      <c r="HE6" s="260"/>
      <c r="HF6" s="260"/>
      <c r="HG6" s="260"/>
      <c r="HH6" s="260"/>
      <c r="HI6" s="260"/>
      <c r="HJ6" s="260"/>
      <c r="HK6" s="260"/>
      <c r="HL6" s="260"/>
      <c r="HM6" s="260"/>
      <c r="HN6" s="260"/>
      <c r="HO6" s="260"/>
      <c r="HP6" s="260"/>
      <c r="HQ6" s="260"/>
      <c r="HR6" s="260"/>
      <c r="HS6" s="260"/>
      <c r="HT6" s="260"/>
      <c r="HU6" s="260"/>
      <c r="HV6" s="260"/>
      <c r="HW6" s="260"/>
      <c r="HX6" s="260"/>
      <c r="HY6" s="260"/>
      <c r="HZ6" s="260"/>
      <c r="IA6" s="260"/>
      <c r="IB6" s="260"/>
      <c r="IC6" s="260"/>
      <c r="ID6" s="260"/>
      <c r="IE6" s="260"/>
      <c r="IF6" s="260"/>
      <c r="IG6" s="260"/>
      <c r="IH6" s="260"/>
      <c r="II6" s="260"/>
      <c r="IJ6" s="260"/>
      <c r="IK6" s="260"/>
    </row>
    <row r="7" spans="1:245" s="256" customFormat="1" ht="24">
      <c r="A7" s="266">
        <v>4</v>
      </c>
      <c r="B7" s="269" t="s">
        <v>20</v>
      </c>
      <c r="C7" s="270" t="s">
        <v>21</v>
      </c>
      <c r="D7" s="268" t="s">
        <v>22</v>
      </c>
      <c r="E7" s="271">
        <v>18100</v>
      </c>
      <c r="F7" s="85">
        <v>832.28</v>
      </c>
      <c r="G7" s="85"/>
      <c r="H7" s="85"/>
      <c r="I7" s="271"/>
      <c r="J7" s="271"/>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c r="AL7" s="260"/>
      <c r="AM7" s="260"/>
      <c r="AN7" s="260"/>
      <c r="AO7" s="260"/>
      <c r="AP7" s="260"/>
      <c r="AQ7" s="260"/>
      <c r="AR7" s="260"/>
      <c r="AS7" s="260"/>
      <c r="AT7" s="260"/>
      <c r="AU7" s="260"/>
      <c r="AV7" s="260"/>
      <c r="AW7" s="260"/>
      <c r="AX7" s="260"/>
      <c r="AY7" s="260"/>
      <c r="AZ7" s="260"/>
      <c r="BA7" s="260"/>
      <c r="BB7" s="260"/>
      <c r="BC7" s="260"/>
      <c r="BD7" s="260"/>
      <c r="BE7" s="260"/>
      <c r="BF7" s="260"/>
      <c r="BG7" s="260"/>
      <c r="BH7" s="260"/>
      <c r="BI7" s="260"/>
      <c r="BJ7" s="260"/>
      <c r="BK7" s="260"/>
      <c r="BL7" s="260"/>
      <c r="BM7" s="260"/>
      <c r="BN7" s="260"/>
      <c r="BO7" s="260"/>
      <c r="BP7" s="260"/>
      <c r="BQ7" s="260"/>
      <c r="BR7" s="260"/>
      <c r="BS7" s="260"/>
      <c r="BT7" s="260"/>
      <c r="BU7" s="260"/>
      <c r="BV7" s="260"/>
      <c r="BW7" s="260"/>
      <c r="BX7" s="260"/>
      <c r="BY7" s="260"/>
      <c r="BZ7" s="260"/>
      <c r="CA7" s="260"/>
      <c r="CB7" s="260"/>
      <c r="CC7" s="260"/>
      <c r="CD7" s="260"/>
      <c r="CE7" s="260"/>
      <c r="CF7" s="260"/>
      <c r="CG7" s="260"/>
      <c r="CH7" s="260"/>
      <c r="CI7" s="260"/>
      <c r="CJ7" s="260"/>
      <c r="CK7" s="260"/>
      <c r="CL7" s="260"/>
      <c r="CM7" s="260"/>
      <c r="CN7" s="260"/>
      <c r="CO7" s="260"/>
      <c r="CP7" s="260"/>
      <c r="CQ7" s="260"/>
      <c r="CR7" s="260"/>
      <c r="CS7" s="260"/>
      <c r="CT7" s="260"/>
      <c r="CU7" s="260"/>
      <c r="CV7" s="260"/>
      <c r="CW7" s="260"/>
      <c r="CX7" s="260"/>
      <c r="CY7" s="260"/>
      <c r="CZ7" s="260"/>
      <c r="DA7" s="260"/>
      <c r="DB7" s="260"/>
      <c r="DC7" s="260"/>
      <c r="DD7" s="260"/>
      <c r="DE7" s="260"/>
      <c r="DF7" s="260"/>
      <c r="DG7" s="260"/>
      <c r="DH7" s="260"/>
      <c r="DI7" s="260"/>
      <c r="DJ7" s="260"/>
      <c r="DK7" s="260"/>
      <c r="DL7" s="260"/>
      <c r="DM7" s="260"/>
      <c r="DN7" s="260"/>
      <c r="DO7" s="260"/>
      <c r="DP7" s="260"/>
      <c r="DQ7" s="260"/>
      <c r="DR7" s="260"/>
      <c r="DS7" s="260"/>
      <c r="DT7" s="260"/>
      <c r="DU7" s="260"/>
      <c r="DV7" s="260"/>
      <c r="DW7" s="260"/>
      <c r="DX7" s="260"/>
      <c r="DY7" s="260"/>
      <c r="DZ7" s="260"/>
      <c r="EA7" s="260"/>
      <c r="EB7" s="260"/>
      <c r="EC7" s="260"/>
      <c r="ED7" s="260"/>
      <c r="EE7" s="260"/>
      <c r="EF7" s="260"/>
      <c r="EG7" s="260"/>
      <c r="EH7" s="260"/>
      <c r="EI7" s="260"/>
      <c r="EJ7" s="260"/>
      <c r="EK7" s="260"/>
      <c r="EL7" s="260"/>
      <c r="EM7" s="260"/>
      <c r="EN7" s="260"/>
      <c r="EO7" s="260"/>
      <c r="EP7" s="260"/>
      <c r="EQ7" s="260"/>
      <c r="ER7" s="260"/>
      <c r="ES7" s="260"/>
      <c r="ET7" s="260"/>
      <c r="EU7" s="260"/>
      <c r="EV7" s="260"/>
      <c r="EW7" s="260"/>
      <c r="EX7" s="260"/>
      <c r="EY7" s="260"/>
      <c r="EZ7" s="260"/>
      <c r="FA7" s="260"/>
      <c r="FB7" s="260"/>
      <c r="FC7" s="260"/>
      <c r="FD7" s="260"/>
      <c r="FE7" s="260"/>
      <c r="FF7" s="260"/>
      <c r="FG7" s="260"/>
      <c r="FH7" s="260"/>
      <c r="FI7" s="260"/>
      <c r="FJ7" s="260"/>
      <c r="FK7" s="260"/>
      <c r="FL7" s="260"/>
      <c r="FM7" s="260"/>
      <c r="FN7" s="260"/>
      <c r="FO7" s="260"/>
      <c r="FP7" s="260"/>
      <c r="FQ7" s="260"/>
      <c r="FR7" s="260"/>
      <c r="FS7" s="260"/>
      <c r="FT7" s="260"/>
      <c r="FU7" s="260"/>
      <c r="FV7" s="260"/>
      <c r="FW7" s="260"/>
      <c r="FX7" s="260"/>
      <c r="FY7" s="260"/>
      <c r="FZ7" s="260"/>
      <c r="GA7" s="260"/>
      <c r="GB7" s="260"/>
      <c r="GC7" s="260"/>
      <c r="GD7" s="260"/>
      <c r="GE7" s="260"/>
      <c r="GF7" s="260"/>
      <c r="GG7" s="260"/>
      <c r="GH7" s="260"/>
      <c r="GI7" s="260"/>
      <c r="GJ7" s="260"/>
      <c r="GK7" s="260"/>
      <c r="GL7" s="260"/>
      <c r="GM7" s="260"/>
      <c r="GN7" s="260"/>
      <c r="GO7" s="260"/>
      <c r="GP7" s="260"/>
      <c r="GQ7" s="260"/>
      <c r="GR7" s="260"/>
      <c r="GS7" s="260"/>
      <c r="GT7" s="260"/>
      <c r="GU7" s="260"/>
      <c r="GV7" s="260"/>
      <c r="GW7" s="260"/>
      <c r="GX7" s="260"/>
      <c r="GY7" s="260"/>
      <c r="GZ7" s="260"/>
      <c r="HA7" s="260"/>
      <c r="HB7" s="260"/>
      <c r="HC7" s="260"/>
      <c r="HD7" s="260"/>
      <c r="HE7" s="260"/>
      <c r="HF7" s="260"/>
      <c r="HG7" s="260"/>
      <c r="HH7" s="260"/>
      <c r="HI7" s="260"/>
      <c r="HJ7" s="260"/>
      <c r="HK7" s="260"/>
      <c r="HL7" s="260"/>
      <c r="HM7" s="260"/>
      <c r="HN7" s="260"/>
      <c r="HO7" s="260"/>
      <c r="HP7" s="260"/>
      <c r="HQ7" s="260"/>
      <c r="HR7" s="260"/>
      <c r="HS7" s="260"/>
      <c r="HT7" s="260"/>
      <c r="HU7" s="260"/>
      <c r="HV7" s="260"/>
      <c r="HW7" s="260"/>
      <c r="HX7" s="260"/>
      <c r="HY7" s="260"/>
      <c r="HZ7" s="260"/>
      <c r="IA7" s="260"/>
      <c r="IB7" s="260"/>
      <c r="IC7" s="260"/>
      <c r="ID7" s="260"/>
      <c r="IE7" s="260"/>
      <c r="IF7" s="260"/>
      <c r="IG7" s="260"/>
      <c r="IH7" s="260"/>
      <c r="II7" s="260"/>
      <c r="IJ7" s="260"/>
      <c r="IK7" s="260"/>
    </row>
    <row r="8" spans="1:245" s="256" customFormat="1" ht="24">
      <c r="A8" s="266">
        <v>5</v>
      </c>
      <c r="B8" s="267" t="s">
        <v>23</v>
      </c>
      <c r="C8" s="268" t="s">
        <v>24</v>
      </c>
      <c r="D8" s="268" t="s">
        <v>25</v>
      </c>
      <c r="E8" s="85">
        <v>630</v>
      </c>
      <c r="F8" s="85">
        <v>569.05</v>
      </c>
      <c r="G8" s="85"/>
      <c r="H8" s="85"/>
      <c r="I8" s="85"/>
      <c r="J8" s="85"/>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60"/>
      <c r="AL8" s="260"/>
      <c r="AM8" s="260"/>
      <c r="AN8" s="260"/>
      <c r="AO8" s="260"/>
      <c r="AP8" s="260"/>
      <c r="AQ8" s="260"/>
      <c r="AR8" s="260"/>
      <c r="AS8" s="260"/>
      <c r="AT8" s="260"/>
      <c r="AU8" s="260"/>
      <c r="AV8" s="260"/>
      <c r="AW8" s="260"/>
      <c r="AX8" s="260"/>
      <c r="AY8" s="260"/>
      <c r="AZ8" s="260"/>
      <c r="BA8" s="260"/>
      <c r="BB8" s="260"/>
      <c r="BC8" s="260"/>
      <c r="BD8" s="260"/>
      <c r="BE8" s="260"/>
      <c r="BF8" s="260"/>
      <c r="BG8" s="260"/>
      <c r="BH8" s="260"/>
      <c r="BI8" s="260"/>
      <c r="BJ8" s="260"/>
      <c r="BK8" s="260"/>
      <c r="BL8" s="260"/>
      <c r="BM8" s="260"/>
      <c r="BN8" s="260"/>
      <c r="BO8" s="260"/>
      <c r="BP8" s="260"/>
      <c r="BQ8" s="260"/>
      <c r="BR8" s="260"/>
      <c r="BS8" s="260"/>
      <c r="BT8" s="260"/>
      <c r="BU8" s="260"/>
      <c r="BV8" s="260"/>
      <c r="BW8" s="260"/>
      <c r="BX8" s="260"/>
      <c r="BY8" s="260"/>
      <c r="BZ8" s="260"/>
      <c r="CA8" s="260"/>
      <c r="CB8" s="260"/>
      <c r="CC8" s="260"/>
      <c r="CD8" s="260"/>
      <c r="CE8" s="260"/>
      <c r="CF8" s="260"/>
      <c r="CG8" s="260"/>
      <c r="CH8" s="260"/>
      <c r="CI8" s="260"/>
      <c r="CJ8" s="260"/>
      <c r="CK8" s="260"/>
      <c r="CL8" s="260"/>
      <c r="CM8" s="260"/>
      <c r="CN8" s="260"/>
      <c r="CO8" s="260"/>
      <c r="CP8" s="260"/>
      <c r="CQ8" s="260"/>
      <c r="CR8" s="260"/>
      <c r="CS8" s="260"/>
      <c r="CT8" s="260"/>
      <c r="CU8" s="260"/>
      <c r="CV8" s="260"/>
      <c r="CW8" s="260"/>
      <c r="CX8" s="260"/>
      <c r="CY8" s="260"/>
      <c r="CZ8" s="260"/>
      <c r="DA8" s="260"/>
      <c r="DB8" s="260"/>
      <c r="DC8" s="260"/>
      <c r="DD8" s="260"/>
      <c r="DE8" s="260"/>
      <c r="DF8" s="260"/>
      <c r="DG8" s="260"/>
      <c r="DH8" s="260"/>
      <c r="DI8" s="260"/>
      <c r="DJ8" s="260"/>
      <c r="DK8" s="260"/>
      <c r="DL8" s="260"/>
      <c r="DM8" s="260"/>
      <c r="DN8" s="260"/>
      <c r="DO8" s="260"/>
      <c r="DP8" s="260"/>
      <c r="DQ8" s="260"/>
      <c r="DR8" s="260"/>
      <c r="DS8" s="260"/>
      <c r="DT8" s="260"/>
      <c r="DU8" s="260"/>
      <c r="DV8" s="260"/>
      <c r="DW8" s="260"/>
      <c r="DX8" s="260"/>
      <c r="DY8" s="260"/>
      <c r="DZ8" s="260"/>
      <c r="EA8" s="260"/>
      <c r="EB8" s="260"/>
      <c r="EC8" s="260"/>
      <c r="ED8" s="260"/>
      <c r="EE8" s="260"/>
      <c r="EF8" s="260"/>
      <c r="EG8" s="260"/>
      <c r="EH8" s="260"/>
      <c r="EI8" s="260"/>
      <c r="EJ8" s="260"/>
      <c r="EK8" s="260"/>
      <c r="EL8" s="260"/>
      <c r="EM8" s="260"/>
      <c r="EN8" s="260"/>
      <c r="EO8" s="260"/>
      <c r="EP8" s="260"/>
      <c r="EQ8" s="260"/>
      <c r="ER8" s="260"/>
      <c r="ES8" s="260"/>
      <c r="ET8" s="260"/>
      <c r="EU8" s="260"/>
      <c r="EV8" s="260"/>
      <c r="EW8" s="260"/>
      <c r="EX8" s="260"/>
      <c r="EY8" s="260"/>
      <c r="EZ8" s="260"/>
      <c r="FA8" s="260"/>
      <c r="FB8" s="260"/>
      <c r="FC8" s="260"/>
      <c r="FD8" s="260"/>
      <c r="FE8" s="260"/>
      <c r="FF8" s="260"/>
      <c r="FG8" s="260"/>
      <c r="FH8" s="260"/>
      <c r="FI8" s="260"/>
      <c r="FJ8" s="260"/>
      <c r="FK8" s="260"/>
      <c r="FL8" s="260"/>
      <c r="FM8" s="260"/>
      <c r="FN8" s="260"/>
      <c r="FO8" s="260"/>
      <c r="FP8" s="260"/>
      <c r="FQ8" s="260"/>
      <c r="FR8" s="260"/>
      <c r="FS8" s="260"/>
      <c r="FT8" s="260"/>
      <c r="FU8" s="260"/>
      <c r="FV8" s="260"/>
      <c r="FW8" s="260"/>
      <c r="FX8" s="260"/>
      <c r="FY8" s="260"/>
      <c r="FZ8" s="260"/>
      <c r="GA8" s="260"/>
      <c r="GB8" s="260"/>
      <c r="GC8" s="260"/>
      <c r="GD8" s="260"/>
      <c r="GE8" s="260"/>
      <c r="GF8" s="260"/>
      <c r="GG8" s="260"/>
      <c r="GH8" s="260"/>
      <c r="GI8" s="260"/>
      <c r="GJ8" s="260"/>
      <c r="GK8" s="260"/>
      <c r="GL8" s="260"/>
      <c r="GM8" s="260"/>
      <c r="GN8" s="260"/>
      <c r="GO8" s="260"/>
      <c r="GP8" s="260"/>
      <c r="GQ8" s="260"/>
      <c r="GR8" s="260"/>
      <c r="GS8" s="260"/>
      <c r="GT8" s="260"/>
      <c r="GU8" s="260"/>
      <c r="GV8" s="260"/>
      <c r="GW8" s="260"/>
      <c r="GX8" s="260"/>
      <c r="GY8" s="260"/>
      <c r="GZ8" s="260"/>
      <c r="HA8" s="260"/>
      <c r="HB8" s="260"/>
      <c r="HC8" s="260"/>
      <c r="HD8" s="260"/>
      <c r="HE8" s="260"/>
      <c r="HF8" s="260"/>
      <c r="HG8" s="260"/>
      <c r="HH8" s="260"/>
      <c r="HI8" s="260"/>
      <c r="HJ8" s="260"/>
      <c r="HK8" s="260"/>
      <c r="HL8" s="260"/>
      <c r="HM8" s="260"/>
      <c r="HN8" s="260"/>
      <c r="HO8" s="260"/>
      <c r="HP8" s="260"/>
      <c r="HQ8" s="260"/>
      <c r="HR8" s="260"/>
      <c r="HS8" s="260"/>
      <c r="HT8" s="260"/>
      <c r="HU8" s="260"/>
      <c r="HV8" s="260"/>
      <c r="HW8" s="260"/>
      <c r="HX8" s="260"/>
      <c r="HY8" s="260"/>
      <c r="HZ8" s="260"/>
      <c r="IA8" s="260"/>
      <c r="IB8" s="260"/>
      <c r="IC8" s="260"/>
      <c r="ID8" s="260"/>
      <c r="IE8" s="260"/>
      <c r="IF8" s="260"/>
      <c r="IG8" s="260"/>
      <c r="IH8" s="260"/>
      <c r="II8" s="260"/>
      <c r="IJ8" s="260"/>
      <c r="IK8" s="260"/>
    </row>
    <row r="9" spans="1:245" s="256" customFormat="1" ht="14.25">
      <c r="A9" s="266">
        <v>6</v>
      </c>
      <c r="B9" s="267" t="s">
        <v>26</v>
      </c>
      <c r="C9" s="268" t="s">
        <v>27</v>
      </c>
      <c r="D9" s="268" t="s">
        <v>28</v>
      </c>
      <c r="E9" s="85">
        <v>4275</v>
      </c>
      <c r="F9" s="85">
        <v>628.94</v>
      </c>
      <c r="G9" s="85"/>
      <c r="H9" s="272"/>
      <c r="I9" s="85"/>
      <c r="J9" s="85"/>
      <c r="IB9" s="260"/>
      <c r="IC9" s="260"/>
      <c r="ID9" s="260"/>
      <c r="IE9" s="260"/>
      <c r="IF9" s="260"/>
      <c r="IG9" s="260"/>
      <c r="IH9" s="260"/>
      <c r="II9" s="260"/>
      <c r="IJ9" s="260"/>
      <c r="IK9" s="260"/>
    </row>
    <row r="10" spans="1:245" s="256" customFormat="1" ht="14.25">
      <c r="A10" s="266">
        <v>7</v>
      </c>
      <c r="B10" s="267" t="s">
        <v>29</v>
      </c>
      <c r="C10" s="268" t="s">
        <v>30</v>
      </c>
      <c r="D10" s="268" t="s">
        <v>31</v>
      </c>
      <c r="E10" s="85">
        <v>6000</v>
      </c>
      <c r="F10" s="85">
        <v>594.73</v>
      </c>
      <c r="G10" s="85">
        <v>107.9</v>
      </c>
      <c r="H10" s="85">
        <v>18.14268659727944</v>
      </c>
      <c r="I10" s="85"/>
      <c r="J10" s="85"/>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260"/>
      <c r="AL10" s="260"/>
      <c r="AM10" s="260"/>
      <c r="AN10" s="260"/>
      <c r="AO10" s="260"/>
      <c r="AP10" s="260"/>
      <c r="AQ10" s="260"/>
      <c r="AR10" s="260"/>
      <c r="AS10" s="260"/>
      <c r="AT10" s="260"/>
      <c r="AU10" s="260"/>
      <c r="AV10" s="260"/>
      <c r="AW10" s="260"/>
      <c r="AX10" s="260"/>
      <c r="AY10" s="260"/>
      <c r="AZ10" s="260"/>
      <c r="BA10" s="260"/>
      <c r="BB10" s="260"/>
      <c r="BC10" s="260"/>
      <c r="BD10" s="260"/>
      <c r="BE10" s="260"/>
      <c r="BF10" s="260"/>
      <c r="BG10" s="260"/>
      <c r="BH10" s="260"/>
      <c r="BI10" s="260"/>
      <c r="BJ10" s="260"/>
      <c r="BK10" s="260"/>
      <c r="BL10" s="260"/>
      <c r="BM10" s="260"/>
      <c r="BN10" s="260"/>
      <c r="BO10" s="260"/>
      <c r="BP10" s="260"/>
      <c r="BQ10" s="260"/>
      <c r="BR10" s="260"/>
      <c r="BS10" s="260"/>
      <c r="BT10" s="260"/>
      <c r="BU10" s="260"/>
      <c r="BV10" s="260"/>
      <c r="BW10" s="260"/>
      <c r="BX10" s="260"/>
      <c r="BY10" s="260"/>
      <c r="BZ10" s="260"/>
      <c r="CA10" s="260"/>
      <c r="CB10" s="260"/>
      <c r="CC10" s="260"/>
      <c r="CD10" s="260"/>
      <c r="CE10" s="260"/>
      <c r="CF10" s="260"/>
      <c r="CG10" s="260"/>
      <c r="CH10" s="260"/>
      <c r="CI10" s="260"/>
      <c r="CJ10" s="260"/>
      <c r="CK10" s="260"/>
      <c r="CL10" s="260"/>
      <c r="CM10" s="260"/>
      <c r="CN10" s="260"/>
      <c r="CO10" s="260"/>
      <c r="CP10" s="260"/>
      <c r="CQ10" s="260"/>
      <c r="CR10" s="260"/>
      <c r="CS10" s="260"/>
      <c r="CT10" s="260"/>
      <c r="CU10" s="260"/>
      <c r="CV10" s="260"/>
      <c r="CW10" s="260"/>
      <c r="CX10" s="260"/>
      <c r="CY10" s="260"/>
      <c r="CZ10" s="260"/>
      <c r="DA10" s="260"/>
      <c r="DB10" s="260"/>
      <c r="DC10" s="260"/>
      <c r="DD10" s="260"/>
      <c r="DE10" s="260"/>
      <c r="DF10" s="260"/>
      <c r="DG10" s="260"/>
      <c r="DH10" s="260"/>
      <c r="DI10" s="260"/>
      <c r="DJ10" s="260"/>
      <c r="DK10" s="260"/>
      <c r="DL10" s="260"/>
      <c r="DM10" s="260"/>
      <c r="DN10" s="260"/>
      <c r="DO10" s="260"/>
      <c r="DP10" s="260"/>
      <c r="DQ10" s="260"/>
      <c r="DR10" s="260"/>
      <c r="DS10" s="260"/>
      <c r="DT10" s="260"/>
      <c r="DU10" s="260"/>
      <c r="DV10" s="260"/>
      <c r="DW10" s="260"/>
      <c r="DX10" s="260"/>
      <c r="DY10" s="260"/>
      <c r="DZ10" s="260"/>
      <c r="EA10" s="260"/>
      <c r="EB10" s="260"/>
      <c r="EC10" s="260"/>
      <c r="ED10" s="260"/>
      <c r="EE10" s="260"/>
      <c r="EF10" s="260"/>
      <c r="EG10" s="260"/>
      <c r="EH10" s="260"/>
      <c r="EI10" s="260"/>
      <c r="EJ10" s="260"/>
      <c r="EK10" s="260"/>
      <c r="EL10" s="260"/>
      <c r="EM10" s="260"/>
      <c r="EN10" s="260"/>
      <c r="EO10" s="260"/>
      <c r="EP10" s="260"/>
      <c r="EQ10" s="260"/>
      <c r="ER10" s="260"/>
      <c r="ES10" s="260"/>
      <c r="ET10" s="260"/>
      <c r="EU10" s="260"/>
      <c r="EV10" s="260"/>
      <c r="EW10" s="260"/>
      <c r="EX10" s="260"/>
      <c r="EY10" s="260"/>
      <c r="EZ10" s="260"/>
      <c r="FA10" s="260"/>
      <c r="FB10" s="260"/>
      <c r="FC10" s="260"/>
      <c r="FD10" s="260"/>
      <c r="FE10" s="260"/>
      <c r="FF10" s="260"/>
      <c r="FG10" s="260"/>
      <c r="FH10" s="260"/>
      <c r="FI10" s="260"/>
      <c r="FJ10" s="260"/>
      <c r="FK10" s="260"/>
      <c r="FL10" s="260"/>
      <c r="FM10" s="260"/>
      <c r="FN10" s="260"/>
      <c r="FO10" s="260"/>
      <c r="FP10" s="260"/>
      <c r="FQ10" s="260"/>
      <c r="FR10" s="260"/>
      <c r="FS10" s="260"/>
      <c r="FT10" s="260"/>
      <c r="FU10" s="260"/>
      <c r="FV10" s="260"/>
      <c r="FW10" s="260"/>
      <c r="FX10" s="260"/>
      <c r="FY10" s="260"/>
      <c r="FZ10" s="260"/>
      <c r="GA10" s="260"/>
      <c r="GB10" s="260"/>
      <c r="GC10" s="260"/>
      <c r="GD10" s="260"/>
      <c r="GE10" s="260"/>
      <c r="GF10" s="260"/>
      <c r="GG10" s="260"/>
      <c r="GH10" s="260"/>
      <c r="GI10" s="260"/>
      <c r="GJ10" s="260"/>
      <c r="GK10" s="260"/>
      <c r="GL10" s="260"/>
      <c r="GM10" s="260"/>
      <c r="GN10" s="260"/>
      <c r="GO10" s="260"/>
      <c r="GP10" s="260"/>
      <c r="GQ10" s="260"/>
      <c r="GR10" s="260"/>
      <c r="GS10" s="260"/>
      <c r="GT10" s="260"/>
      <c r="GU10" s="260"/>
      <c r="GV10" s="260"/>
      <c r="GW10" s="260"/>
      <c r="GX10" s="260"/>
      <c r="GY10" s="260"/>
      <c r="GZ10" s="260"/>
      <c r="HA10" s="260"/>
      <c r="HB10" s="260"/>
      <c r="HC10" s="260"/>
      <c r="HD10" s="260"/>
      <c r="HE10" s="260"/>
      <c r="HF10" s="260"/>
      <c r="HG10" s="260"/>
      <c r="HH10" s="260"/>
      <c r="HI10" s="260"/>
      <c r="HJ10" s="260"/>
      <c r="HK10" s="260"/>
      <c r="HL10" s="260"/>
      <c r="HM10" s="260"/>
      <c r="HN10" s="260"/>
      <c r="HO10" s="260"/>
      <c r="HP10" s="260"/>
      <c r="HQ10" s="260"/>
      <c r="HR10" s="260"/>
      <c r="HS10" s="260"/>
      <c r="HT10" s="260"/>
      <c r="HU10" s="260"/>
      <c r="HV10" s="260"/>
      <c r="HW10" s="260"/>
      <c r="HX10" s="260"/>
      <c r="HY10" s="260"/>
      <c r="HZ10" s="260"/>
      <c r="IA10" s="260"/>
      <c r="IB10" s="260"/>
      <c r="IC10" s="260"/>
      <c r="ID10" s="260"/>
      <c r="IE10" s="260"/>
      <c r="IF10" s="260"/>
      <c r="IG10" s="260"/>
      <c r="IH10" s="260"/>
      <c r="II10" s="260"/>
      <c r="IJ10" s="260"/>
      <c r="IK10" s="260"/>
    </row>
    <row r="11" spans="1:245" s="256" customFormat="1" ht="24">
      <c r="A11" s="266">
        <v>8</v>
      </c>
      <c r="B11" s="267" t="s">
        <v>32</v>
      </c>
      <c r="C11" s="268" t="s">
        <v>33</v>
      </c>
      <c r="D11" s="268" t="s">
        <v>34</v>
      </c>
      <c r="E11" s="85">
        <v>18680</v>
      </c>
      <c r="F11" s="85">
        <v>2510.13</v>
      </c>
      <c r="G11" s="85"/>
      <c r="H11" s="85"/>
      <c r="I11" s="85"/>
      <c r="J11" s="85"/>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O11" s="260"/>
      <c r="AP11" s="260"/>
      <c r="AQ11" s="260"/>
      <c r="AR11" s="260"/>
      <c r="AS11" s="260"/>
      <c r="AT11" s="260"/>
      <c r="AU11" s="260"/>
      <c r="AV11" s="260"/>
      <c r="AW11" s="260"/>
      <c r="AX11" s="260"/>
      <c r="AY11" s="260"/>
      <c r="AZ11" s="260"/>
      <c r="BA11" s="260"/>
      <c r="BB11" s="260"/>
      <c r="BC11" s="260"/>
      <c r="BD11" s="260"/>
      <c r="BE11" s="260"/>
      <c r="BF11" s="260"/>
      <c r="BG11" s="260"/>
      <c r="BH11" s="260"/>
      <c r="BI11" s="260"/>
      <c r="BJ11" s="260"/>
      <c r="BK11" s="260"/>
      <c r="BL11" s="260"/>
      <c r="BM11" s="260"/>
      <c r="BN11" s="260"/>
      <c r="BO11" s="260"/>
      <c r="BP11" s="260"/>
      <c r="BQ11" s="260"/>
      <c r="BR11" s="260"/>
      <c r="BS11" s="260"/>
      <c r="BT11" s="260"/>
      <c r="BU11" s="260"/>
      <c r="BV11" s="260"/>
      <c r="BW11" s="260"/>
      <c r="BX11" s="260"/>
      <c r="BY11" s="260"/>
      <c r="BZ11" s="260"/>
      <c r="CA11" s="260"/>
      <c r="CB11" s="260"/>
      <c r="CC11" s="260"/>
      <c r="CD11" s="260"/>
      <c r="CE11" s="260"/>
      <c r="CF11" s="260"/>
      <c r="CG11" s="260"/>
      <c r="CH11" s="260"/>
      <c r="CI11" s="260"/>
      <c r="CJ11" s="260"/>
      <c r="CK11" s="260"/>
      <c r="CL11" s="260"/>
      <c r="CM11" s="260"/>
      <c r="CN11" s="260"/>
      <c r="CO11" s="260"/>
      <c r="CP11" s="260"/>
      <c r="CQ11" s="260"/>
      <c r="CR11" s="260"/>
      <c r="CS11" s="260"/>
      <c r="CT11" s="260"/>
      <c r="CU11" s="260"/>
      <c r="CV11" s="260"/>
      <c r="CW11" s="260"/>
      <c r="CX11" s="260"/>
      <c r="CY11" s="260"/>
      <c r="CZ11" s="260"/>
      <c r="DA11" s="260"/>
      <c r="DB11" s="260"/>
      <c r="DC11" s="260"/>
      <c r="DD11" s="260"/>
      <c r="DE11" s="260"/>
      <c r="DF11" s="260"/>
      <c r="DG11" s="260"/>
      <c r="DH11" s="260"/>
      <c r="DI11" s="260"/>
      <c r="DJ11" s="260"/>
      <c r="DK11" s="260"/>
      <c r="DL11" s="260"/>
      <c r="DM11" s="260"/>
      <c r="DN11" s="260"/>
      <c r="DO11" s="260"/>
      <c r="DP11" s="260"/>
      <c r="DQ11" s="260"/>
      <c r="DR11" s="260"/>
      <c r="DS11" s="260"/>
      <c r="DT11" s="260"/>
      <c r="DU11" s="260"/>
      <c r="DV11" s="260"/>
      <c r="DW11" s="260"/>
      <c r="DX11" s="260"/>
      <c r="DY11" s="260"/>
      <c r="DZ11" s="260"/>
      <c r="EA11" s="260"/>
      <c r="EB11" s="260"/>
      <c r="EC11" s="260"/>
      <c r="ED11" s="260"/>
      <c r="EE11" s="260"/>
      <c r="EF11" s="260"/>
      <c r="EG11" s="260"/>
      <c r="EH11" s="260"/>
      <c r="EI11" s="260"/>
      <c r="EJ11" s="260"/>
      <c r="EK11" s="260"/>
      <c r="EL11" s="260"/>
      <c r="EM11" s="260"/>
      <c r="EN11" s="260"/>
      <c r="EO11" s="260"/>
      <c r="EP11" s="260"/>
      <c r="EQ11" s="260"/>
      <c r="ER11" s="260"/>
      <c r="ES11" s="260"/>
      <c r="ET11" s="260"/>
      <c r="EU11" s="260"/>
      <c r="EV11" s="260"/>
      <c r="EW11" s="260"/>
      <c r="EX11" s="260"/>
      <c r="EY11" s="260"/>
      <c r="EZ11" s="260"/>
      <c r="FA11" s="260"/>
      <c r="FB11" s="260"/>
      <c r="FC11" s="260"/>
      <c r="FD11" s="260"/>
      <c r="FE11" s="260"/>
      <c r="FF11" s="260"/>
      <c r="FG11" s="260"/>
      <c r="FH11" s="260"/>
      <c r="FI11" s="260"/>
      <c r="FJ11" s="260"/>
      <c r="FK11" s="260"/>
      <c r="FL11" s="260"/>
      <c r="FM11" s="260"/>
      <c r="FN11" s="260"/>
      <c r="FO11" s="260"/>
      <c r="FP11" s="260"/>
      <c r="FQ11" s="260"/>
      <c r="FR11" s="260"/>
      <c r="FS11" s="260"/>
      <c r="FT11" s="260"/>
      <c r="FU11" s="260"/>
      <c r="FV11" s="260"/>
      <c r="FW11" s="260"/>
      <c r="FX11" s="260"/>
      <c r="FY11" s="260"/>
      <c r="FZ11" s="260"/>
      <c r="GA11" s="260"/>
      <c r="GB11" s="260"/>
      <c r="GC11" s="260"/>
      <c r="GD11" s="260"/>
      <c r="GE11" s="260"/>
      <c r="GF11" s="260"/>
      <c r="GG11" s="260"/>
      <c r="GH11" s="260"/>
      <c r="GI11" s="260"/>
      <c r="GJ11" s="260"/>
      <c r="GK11" s="260"/>
      <c r="GL11" s="260"/>
      <c r="GM11" s="260"/>
      <c r="GN11" s="260"/>
      <c r="GO11" s="260"/>
      <c r="GP11" s="260"/>
      <c r="GQ11" s="260"/>
      <c r="GR11" s="260"/>
      <c r="GS11" s="260"/>
      <c r="GT11" s="260"/>
      <c r="GU11" s="260"/>
      <c r="GV11" s="260"/>
      <c r="GW11" s="260"/>
      <c r="GX11" s="260"/>
      <c r="GY11" s="260"/>
      <c r="GZ11" s="260"/>
      <c r="HA11" s="260"/>
      <c r="HB11" s="260"/>
      <c r="HC11" s="260"/>
      <c r="HD11" s="260"/>
      <c r="HE11" s="260"/>
      <c r="HF11" s="260"/>
      <c r="HG11" s="260"/>
      <c r="HH11" s="260"/>
      <c r="HI11" s="260"/>
      <c r="HJ11" s="260"/>
      <c r="HK11" s="260"/>
      <c r="HL11" s="260"/>
      <c r="HM11" s="260"/>
      <c r="HN11" s="260"/>
      <c r="HO11" s="260"/>
      <c r="HP11" s="260"/>
      <c r="HQ11" s="260"/>
      <c r="HR11" s="260"/>
      <c r="HS11" s="260"/>
      <c r="HT11" s="260"/>
      <c r="HU11" s="260"/>
      <c r="HV11" s="260"/>
      <c r="HW11" s="260"/>
      <c r="HX11" s="260"/>
      <c r="HY11" s="260"/>
      <c r="HZ11" s="260"/>
      <c r="IA11" s="260"/>
      <c r="IB11" s="260"/>
      <c r="IC11" s="260"/>
      <c r="ID11" s="260"/>
      <c r="IE11" s="260"/>
      <c r="IF11" s="260"/>
      <c r="IG11" s="260"/>
      <c r="IH11" s="260"/>
      <c r="II11" s="260"/>
      <c r="IJ11" s="260"/>
      <c r="IK11" s="260"/>
    </row>
    <row r="12" spans="1:245" s="256" customFormat="1" ht="24">
      <c r="A12" s="266">
        <v>9</v>
      </c>
      <c r="B12" s="267" t="s">
        <v>35</v>
      </c>
      <c r="C12" s="268" t="s">
        <v>36</v>
      </c>
      <c r="D12" s="268" t="s">
        <v>37</v>
      </c>
      <c r="E12" s="85">
        <v>1655</v>
      </c>
      <c r="F12" s="85">
        <v>1430.88</v>
      </c>
      <c r="G12" s="85">
        <v>3.23</v>
      </c>
      <c r="H12" s="85">
        <v>0.31</v>
      </c>
      <c r="I12" s="85">
        <v>364.53</v>
      </c>
      <c r="J12" s="85">
        <v>364.53</v>
      </c>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c r="AW12" s="260"/>
      <c r="AX12" s="260"/>
      <c r="AY12" s="260"/>
      <c r="AZ12" s="260"/>
      <c r="BA12" s="260"/>
      <c r="BB12" s="260"/>
      <c r="BC12" s="260"/>
      <c r="BD12" s="260"/>
      <c r="BE12" s="260"/>
      <c r="BF12" s="260"/>
      <c r="BG12" s="260"/>
      <c r="BH12" s="260"/>
      <c r="BI12" s="260"/>
      <c r="BJ12" s="260"/>
      <c r="BK12" s="260"/>
      <c r="BL12" s="260"/>
      <c r="BM12" s="260"/>
      <c r="BN12" s="260"/>
      <c r="BO12" s="260"/>
      <c r="BP12" s="260"/>
      <c r="BQ12" s="260"/>
      <c r="BR12" s="260"/>
      <c r="BS12" s="260"/>
      <c r="BT12" s="260"/>
      <c r="BU12" s="260"/>
      <c r="BV12" s="260"/>
      <c r="BW12" s="260"/>
      <c r="BX12" s="260"/>
      <c r="BY12" s="260"/>
      <c r="BZ12" s="260"/>
      <c r="CA12" s="260"/>
      <c r="CB12" s="260"/>
      <c r="CC12" s="260"/>
      <c r="CD12" s="260"/>
      <c r="CE12" s="260"/>
      <c r="CF12" s="260"/>
      <c r="CG12" s="260"/>
      <c r="CH12" s="260"/>
      <c r="CI12" s="260"/>
      <c r="CJ12" s="260"/>
      <c r="CK12" s="260"/>
      <c r="CL12" s="260"/>
      <c r="CM12" s="260"/>
      <c r="CN12" s="260"/>
      <c r="CO12" s="260"/>
      <c r="CP12" s="260"/>
      <c r="CQ12" s="260"/>
      <c r="CR12" s="260"/>
      <c r="CS12" s="260"/>
      <c r="CT12" s="260"/>
      <c r="CU12" s="260"/>
      <c r="CV12" s="260"/>
      <c r="CW12" s="260"/>
      <c r="CX12" s="260"/>
      <c r="CY12" s="260"/>
      <c r="CZ12" s="260"/>
      <c r="DA12" s="260"/>
      <c r="DB12" s="260"/>
      <c r="DC12" s="260"/>
      <c r="DD12" s="260"/>
      <c r="DE12" s="260"/>
      <c r="DF12" s="260"/>
      <c r="DG12" s="260"/>
      <c r="DH12" s="260"/>
      <c r="DI12" s="260"/>
      <c r="DJ12" s="260"/>
      <c r="DK12" s="260"/>
      <c r="DL12" s="260"/>
      <c r="DM12" s="260"/>
      <c r="DN12" s="260"/>
      <c r="DO12" s="260"/>
      <c r="DP12" s="260"/>
      <c r="DQ12" s="260"/>
      <c r="DR12" s="260"/>
      <c r="DS12" s="260"/>
      <c r="DT12" s="260"/>
      <c r="DU12" s="260"/>
      <c r="DV12" s="260"/>
      <c r="DW12" s="260"/>
      <c r="DX12" s="260"/>
      <c r="DY12" s="260"/>
      <c r="DZ12" s="260"/>
      <c r="EA12" s="260"/>
      <c r="EB12" s="260"/>
      <c r="EC12" s="260"/>
      <c r="ED12" s="260"/>
      <c r="EE12" s="260"/>
      <c r="EF12" s="260"/>
      <c r="EG12" s="260"/>
      <c r="EH12" s="260"/>
      <c r="EI12" s="260"/>
      <c r="EJ12" s="260"/>
      <c r="EK12" s="260"/>
      <c r="EL12" s="260"/>
      <c r="EM12" s="260"/>
      <c r="EN12" s="260"/>
      <c r="EO12" s="260"/>
      <c r="EP12" s="260"/>
      <c r="EQ12" s="260"/>
      <c r="ER12" s="260"/>
      <c r="ES12" s="260"/>
      <c r="ET12" s="260"/>
      <c r="EU12" s="260"/>
      <c r="EV12" s="260"/>
      <c r="EW12" s="260"/>
      <c r="EX12" s="260"/>
      <c r="EY12" s="260"/>
      <c r="EZ12" s="260"/>
      <c r="FA12" s="260"/>
      <c r="FB12" s="260"/>
      <c r="FC12" s="260"/>
      <c r="FD12" s="260"/>
      <c r="FE12" s="260"/>
      <c r="FF12" s="260"/>
      <c r="FG12" s="260"/>
      <c r="FH12" s="260"/>
      <c r="FI12" s="260"/>
      <c r="FJ12" s="260"/>
      <c r="FK12" s="260"/>
      <c r="FL12" s="260"/>
      <c r="FM12" s="260"/>
      <c r="FN12" s="260"/>
      <c r="FO12" s="260"/>
      <c r="FP12" s="260"/>
      <c r="FQ12" s="260"/>
      <c r="FR12" s="260"/>
      <c r="FS12" s="260"/>
      <c r="FT12" s="260"/>
      <c r="FU12" s="260"/>
      <c r="FV12" s="260"/>
      <c r="FW12" s="260"/>
      <c r="FX12" s="260"/>
      <c r="FY12" s="260"/>
      <c r="FZ12" s="260"/>
      <c r="GA12" s="260"/>
      <c r="GB12" s="260"/>
      <c r="GC12" s="260"/>
      <c r="GD12" s="260"/>
      <c r="GE12" s="260"/>
      <c r="GF12" s="260"/>
      <c r="GG12" s="260"/>
      <c r="GH12" s="260"/>
      <c r="GI12" s="260"/>
      <c r="GJ12" s="260"/>
      <c r="GK12" s="260"/>
      <c r="GL12" s="260"/>
      <c r="GM12" s="260"/>
      <c r="GN12" s="260"/>
      <c r="GO12" s="260"/>
      <c r="GP12" s="260"/>
      <c r="GQ12" s="260"/>
      <c r="GR12" s="260"/>
      <c r="GS12" s="260"/>
      <c r="GT12" s="260"/>
      <c r="GU12" s="260"/>
      <c r="GV12" s="260"/>
      <c r="GW12" s="260"/>
      <c r="GX12" s="260"/>
      <c r="GY12" s="260"/>
      <c r="GZ12" s="260"/>
      <c r="HA12" s="260"/>
      <c r="HB12" s="260"/>
      <c r="HC12" s="260"/>
      <c r="HD12" s="260"/>
      <c r="HE12" s="260"/>
      <c r="HF12" s="260"/>
      <c r="HG12" s="260"/>
      <c r="HH12" s="260"/>
      <c r="HI12" s="260"/>
      <c r="HJ12" s="260"/>
      <c r="HK12" s="260"/>
      <c r="HL12" s="260"/>
      <c r="HM12" s="260"/>
      <c r="HN12" s="260"/>
      <c r="HO12" s="260"/>
      <c r="HP12" s="260"/>
      <c r="HQ12" s="260"/>
      <c r="HR12" s="260"/>
      <c r="HS12" s="260"/>
      <c r="HT12" s="260"/>
      <c r="HU12" s="260"/>
      <c r="HV12" s="260"/>
      <c r="HW12" s="260"/>
      <c r="HX12" s="260"/>
      <c r="HY12" s="260"/>
      <c r="HZ12" s="260"/>
      <c r="IA12" s="260"/>
      <c r="IB12" s="260"/>
      <c r="IC12" s="260"/>
      <c r="ID12" s="260"/>
      <c r="IE12" s="260"/>
      <c r="IF12" s="260"/>
      <c r="IG12" s="260"/>
      <c r="IH12" s="260"/>
      <c r="II12" s="260"/>
      <c r="IJ12" s="260"/>
      <c r="IK12" s="260"/>
    </row>
    <row r="13" spans="1:245" s="256" customFormat="1" ht="24">
      <c r="A13" s="266">
        <v>10</v>
      </c>
      <c r="B13" s="267" t="s">
        <v>38</v>
      </c>
      <c r="C13" s="268" t="s">
        <v>39</v>
      </c>
      <c r="D13" s="268" t="s">
        <v>40</v>
      </c>
      <c r="E13" s="85">
        <v>1600</v>
      </c>
      <c r="F13" s="85">
        <v>830.88</v>
      </c>
      <c r="G13" s="85" t="s">
        <v>41</v>
      </c>
      <c r="H13" s="85"/>
      <c r="I13" s="85"/>
      <c r="J13" s="85"/>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260"/>
      <c r="AL13" s="260"/>
      <c r="AM13" s="260"/>
      <c r="AN13" s="260"/>
      <c r="AO13" s="260"/>
      <c r="AP13" s="260"/>
      <c r="AQ13" s="260"/>
      <c r="AR13" s="260"/>
      <c r="AS13" s="260"/>
      <c r="AT13" s="260"/>
      <c r="AU13" s="260"/>
      <c r="AV13" s="260"/>
      <c r="AW13" s="260"/>
      <c r="AX13" s="260"/>
      <c r="AY13" s="260"/>
      <c r="AZ13" s="260"/>
      <c r="BA13" s="260"/>
      <c r="BB13" s="260"/>
      <c r="BC13" s="260"/>
      <c r="BD13" s="260"/>
      <c r="BE13" s="260"/>
      <c r="BF13" s="260"/>
      <c r="BG13" s="260"/>
      <c r="BH13" s="260"/>
      <c r="BI13" s="260"/>
      <c r="BJ13" s="260"/>
      <c r="BK13" s="260"/>
      <c r="BL13" s="260"/>
      <c r="BM13" s="260"/>
      <c r="BN13" s="260"/>
      <c r="BO13" s="260"/>
      <c r="BP13" s="260"/>
      <c r="BQ13" s="260"/>
      <c r="BR13" s="260"/>
      <c r="BS13" s="260"/>
      <c r="BT13" s="260"/>
      <c r="BU13" s="260"/>
      <c r="BV13" s="260"/>
      <c r="BW13" s="260"/>
      <c r="BX13" s="260"/>
      <c r="BY13" s="260"/>
      <c r="BZ13" s="260"/>
      <c r="CA13" s="260"/>
      <c r="CB13" s="260"/>
      <c r="CC13" s="260"/>
      <c r="CD13" s="260"/>
      <c r="CE13" s="260"/>
      <c r="CF13" s="260"/>
      <c r="CG13" s="260"/>
      <c r="CH13" s="260"/>
      <c r="CI13" s="260"/>
      <c r="CJ13" s="260"/>
      <c r="CK13" s="260"/>
      <c r="CL13" s="260"/>
      <c r="CM13" s="260"/>
      <c r="CN13" s="260"/>
      <c r="CO13" s="260"/>
      <c r="CP13" s="260"/>
      <c r="CQ13" s="260"/>
      <c r="CR13" s="260"/>
      <c r="CS13" s="260"/>
      <c r="CT13" s="260"/>
      <c r="CU13" s="260"/>
      <c r="CV13" s="260"/>
      <c r="CW13" s="260"/>
      <c r="CX13" s="260"/>
      <c r="CY13" s="260"/>
      <c r="CZ13" s="260"/>
      <c r="DA13" s="260"/>
      <c r="DB13" s="260"/>
      <c r="DC13" s="260"/>
      <c r="DD13" s="260"/>
      <c r="DE13" s="260"/>
      <c r="DF13" s="260"/>
      <c r="DG13" s="260"/>
      <c r="DH13" s="260"/>
      <c r="DI13" s="260"/>
      <c r="DJ13" s="260"/>
      <c r="DK13" s="260"/>
      <c r="DL13" s="260"/>
      <c r="DM13" s="260"/>
      <c r="DN13" s="260"/>
      <c r="DO13" s="260"/>
      <c r="DP13" s="260"/>
      <c r="DQ13" s="260"/>
      <c r="DR13" s="260"/>
      <c r="DS13" s="260"/>
      <c r="DT13" s="260"/>
      <c r="DU13" s="260"/>
      <c r="DV13" s="260"/>
      <c r="DW13" s="260"/>
      <c r="DX13" s="260"/>
      <c r="DY13" s="260"/>
      <c r="DZ13" s="260"/>
      <c r="EA13" s="260"/>
      <c r="EB13" s="260"/>
      <c r="EC13" s="260"/>
      <c r="ED13" s="260"/>
      <c r="EE13" s="260"/>
      <c r="EF13" s="260"/>
      <c r="EG13" s="260"/>
      <c r="EH13" s="260"/>
      <c r="EI13" s="260"/>
      <c r="EJ13" s="260"/>
      <c r="EK13" s="260"/>
      <c r="EL13" s="260"/>
      <c r="EM13" s="260"/>
      <c r="EN13" s="260"/>
      <c r="EO13" s="260"/>
      <c r="EP13" s="260"/>
      <c r="EQ13" s="260"/>
      <c r="ER13" s="260"/>
      <c r="ES13" s="260"/>
      <c r="ET13" s="260"/>
      <c r="EU13" s="260"/>
      <c r="EV13" s="260"/>
      <c r="EW13" s="260"/>
      <c r="EX13" s="260"/>
      <c r="EY13" s="260"/>
      <c r="EZ13" s="260"/>
      <c r="FA13" s="260"/>
      <c r="FB13" s="260"/>
      <c r="FC13" s="260"/>
      <c r="FD13" s="260"/>
      <c r="FE13" s="260"/>
      <c r="FF13" s="260"/>
      <c r="FG13" s="260"/>
      <c r="FH13" s="260"/>
      <c r="FI13" s="260"/>
      <c r="FJ13" s="260"/>
      <c r="FK13" s="260"/>
      <c r="FL13" s="260"/>
      <c r="FM13" s="260"/>
      <c r="FN13" s="260"/>
      <c r="FO13" s="260"/>
      <c r="FP13" s="260"/>
      <c r="FQ13" s="260"/>
      <c r="FR13" s="260"/>
      <c r="FS13" s="260"/>
      <c r="FT13" s="260"/>
      <c r="FU13" s="260"/>
      <c r="FV13" s="260"/>
      <c r="FW13" s="260"/>
      <c r="FX13" s="260"/>
      <c r="FY13" s="260"/>
      <c r="FZ13" s="260"/>
      <c r="GA13" s="260"/>
      <c r="GB13" s="260"/>
      <c r="GC13" s="260"/>
      <c r="GD13" s="260"/>
      <c r="GE13" s="260"/>
      <c r="GF13" s="260"/>
      <c r="GG13" s="260"/>
      <c r="GH13" s="260"/>
      <c r="GI13" s="260"/>
      <c r="GJ13" s="260"/>
      <c r="GK13" s="260"/>
      <c r="GL13" s="260"/>
      <c r="GM13" s="260"/>
      <c r="GN13" s="260"/>
      <c r="GO13" s="260"/>
      <c r="GP13" s="260"/>
      <c r="GQ13" s="260"/>
      <c r="GR13" s="260"/>
      <c r="GS13" s="260"/>
      <c r="GT13" s="260"/>
      <c r="GU13" s="260"/>
      <c r="GV13" s="260"/>
      <c r="GW13" s="260"/>
      <c r="GX13" s="260"/>
      <c r="GY13" s="260"/>
      <c r="GZ13" s="260"/>
      <c r="HA13" s="260"/>
      <c r="HB13" s="260"/>
      <c r="HC13" s="260"/>
      <c r="HD13" s="260"/>
      <c r="HE13" s="260"/>
      <c r="HF13" s="260"/>
      <c r="HG13" s="260"/>
      <c r="HH13" s="260"/>
      <c r="HI13" s="260"/>
      <c r="HJ13" s="260"/>
      <c r="HK13" s="260"/>
      <c r="HL13" s="260"/>
      <c r="HM13" s="260"/>
      <c r="HN13" s="260"/>
      <c r="HO13" s="260"/>
      <c r="HP13" s="260"/>
      <c r="HQ13" s="260"/>
      <c r="HR13" s="260"/>
      <c r="HS13" s="260"/>
      <c r="HT13" s="260"/>
      <c r="HU13" s="260"/>
      <c r="HV13" s="260"/>
      <c r="HW13" s="260"/>
      <c r="HX13" s="260"/>
      <c r="HY13" s="260"/>
      <c r="HZ13" s="260"/>
      <c r="IA13" s="260"/>
      <c r="IB13" s="260"/>
      <c r="IC13" s="260"/>
      <c r="ID13" s="260"/>
      <c r="IE13" s="260"/>
      <c r="IF13" s="260"/>
      <c r="IG13" s="260"/>
      <c r="IH13" s="260"/>
      <c r="II13" s="260"/>
      <c r="IJ13" s="260"/>
      <c r="IK13" s="260"/>
    </row>
    <row r="14" spans="1:245" s="256" customFormat="1" ht="24">
      <c r="A14" s="266">
        <v>11</v>
      </c>
      <c r="B14" s="269" t="s">
        <v>42</v>
      </c>
      <c r="C14" s="270" t="s">
        <v>43</v>
      </c>
      <c r="D14" s="268" t="s">
        <v>44</v>
      </c>
      <c r="E14" s="271">
        <v>2278.2</v>
      </c>
      <c r="F14" s="85">
        <v>1476.88</v>
      </c>
      <c r="G14" s="271" t="s">
        <v>41</v>
      </c>
      <c r="H14" s="273"/>
      <c r="I14" s="85">
        <v>608.85</v>
      </c>
      <c r="J14" s="271">
        <v>334.63</v>
      </c>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c r="AL14" s="260"/>
      <c r="AM14" s="260"/>
      <c r="AN14" s="260"/>
      <c r="AO14" s="260"/>
      <c r="AP14" s="260"/>
      <c r="AQ14" s="260"/>
      <c r="AR14" s="260"/>
      <c r="AS14" s="260"/>
      <c r="AT14" s="260"/>
      <c r="AU14" s="260"/>
      <c r="AV14" s="260"/>
      <c r="AW14" s="260"/>
      <c r="AX14" s="260"/>
      <c r="AY14" s="260"/>
      <c r="AZ14" s="260"/>
      <c r="BA14" s="260"/>
      <c r="BB14" s="260"/>
      <c r="BC14" s="260"/>
      <c r="BD14" s="260"/>
      <c r="BE14" s="260"/>
      <c r="BF14" s="260"/>
      <c r="BG14" s="260"/>
      <c r="BH14" s="260"/>
      <c r="BI14" s="260"/>
      <c r="BJ14" s="260"/>
      <c r="BK14" s="260"/>
      <c r="BL14" s="260"/>
      <c r="BM14" s="260"/>
      <c r="BN14" s="260"/>
      <c r="BO14" s="260"/>
      <c r="BP14" s="260"/>
      <c r="BQ14" s="260"/>
      <c r="BR14" s="260"/>
      <c r="BS14" s="260"/>
      <c r="BT14" s="260"/>
      <c r="BU14" s="260"/>
      <c r="BV14" s="260"/>
      <c r="BW14" s="260"/>
      <c r="BX14" s="260"/>
      <c r="BY14" s="260"/>
      <c r="BZ14" s="260"/>
      <c r="CA14" s="260"/>
      <c r="CB14" s="260"/>
      <c r="CC14" s="260"/>
      <c r="CD14" s="260"/>
      <c r="CE14" s="260"/>
      <c r="CF14" s="260"/>
      <c r="CG14" s="260"/>
      <c r="CH14" s="260"/>
      <c r="CI14" s="260"/>
      <c r="CJ14" s="260"/>
      <c r="CK14" s="260"/>
      <c r="CL14" s="260"/>
      <c r="CM14" s="260"/>
      <c r="CN14" s="260"/>
      <c r="CO14" s="260"/>
      <c r="CP14" s="260"/>
      <c r="CQ14" s="260"/>
      <c r="CR14" s="260"/>
      <c r="CS14" s="260"/>
      <c r="CT14" s="260"/>
      <c r="CU14" s="260"/>
      <c r="CV14" s="260"/>
      <c r="CW14" s="260"/>
      <c r="CX14" s="260"/>
      <c r="CY14" s="260"/>
      <c r="CZ14" s="260"/>
      <c r="DA14" s="260"/>
      <c r="DB14" s="260"/>
      <c r="DC14" s="260"/>
      <c r="DD14" s="260"/>
      <c r="DE14" s="260"/>
      <c r="DF14" s="260"/>
      <c r="DG14" s="260"/>
      <c r="DH14" s="260"/>
      <c r="DI14" s="260"/>
      <c r="DJ14" s="260"/>
      <c r="DK14" s="260"/>
      <c r="DL14" s="260"/>
      <c r="DM14" s="260"/>
      <c r="DN14" s="260"/>
      <c r="DO14" s="260"/>
      <c r="DP14" s="260"/>
      <c r="DQ14" s="260"/>
      <c r="DR14" s="260"/>
      <c r="DS14" s="260"/>
      <c r="DT14" s="260"/>
      <c r="DU14" s="260"/>
      <c r="DV14" s="260"/>
      <c r="DW14" s="260"/>
      <c r="DX14" s="260"/>
      <c r="DY14" s="260"/>
      <c r="DZ14" s="260"/>
      <c r="EA14" s="260"/>
      <c r="EB14" s="260"/>
      <c r="EC14" s="260"/>
      <c r="ED14" s="260"/>
      <c r="EE14" s="260"/>
      <c r="EF14" s="260"/>
      <c r="EG14" s="260"/>
      <c r="EH14" s="260"/>
      <c r="EI14" s="260"/>
      <c r="EJ14" s="260"/>
      <c r="EK14" s="260"/>
      <c r="EL14" s="260"/>
      <c r="EM14" s="260"/>
      <c r="EN14" s="260"/>
      <c r="EO14" s="260"/>
      <c r="EP14" s="260"/>
      <c r="EQ14" s="260"/>
      <c r="ER14" s="260"/>
      <c r="ES14" s="260"/>
      <c r="ET14" s="260"/>
      <c r="EU14" s="260"/>
      <c r="EV14" s="260"/>
      <c r="EW14" s="260"/>
      <c r="EX14" s="260"/>
      <c r="EY14" s="260"/>
      <c r="EZ14" s="260"/>
      <c r="FA14" s="260"/>
      <c r="FB14" s="260"/>
      <c r="FC14" s="260"/>
      <c r="FD14" s="260"/>
      <c r="FE14" s="260"/>
      <c r="FF14" s="260"/>
      <c r="FG14" s="260"/>
      <c r="FH14" s="260"/>
      <c r="FI14" s="260"/>
      <c r="FJ14" s="260"/>
      <c r="FK14" s="260"/>
      <c r="FL14" s="260"/>
      <c r="FM14" s="260"/>
      <c r="FN14" s="260"/>
      <c r="FO14" s="260"/>
      <c r="FP14" s="260"/>
      <c r="FQ14" s="260"/>
      <c r="FR14" s="260"/>
      <c r="FS14" s="260"/>
      <c r="FT14" s="260"/>
      <c r="FU14" s="260"/>
      <c r="FV14" s="260"/>
      <c r="FW14" s="260"/>
      <c r="FX14" s="260"/>
      <c r="FY14" s="260"/>
      <c r="FZ14" s="260"/>
      <c r="GA14" s="260"/>
      <c r="GB14" s="260"/>
      <c r="GC14" s="260"/>
      <c r="GD14" s="260"/>
      <c r="GE14" s="260"/>
      <c r="GF14" s="260"/>
      <c r="GG14" s="260"/>
      <c r="GH14" s="260"/>
      <c r="GI14" s="260"/>
      <c r="GJ14" s="260"/>
      <c r="GK14" s="260"/>
      <c r="GL14" s="260"/>
      <c r="GM14" s="260"/>
      <c r="GN14" s="260"/>
      <c r="GO14" s="260"/>
      <c r="GP14" s="260"/>
      <c r="GQ14" s="260"/>
      <c r="GR14" s="260"/>
      <c r="GS14" s="260"/>
      <c r="GT14" s="260"/>
      <c r="GU14" s="260"/>
      <c r="GV14" s="260"/>
      <c r="GW14" s="260"/>
      <c r="GX14" s="260"/>
      <c r="GY14" s="260"/>
      <c r="GZ14" s="260"/>
      <c r="HA14" s="260"/>
      <c r="HB14" s="260"/>
      <c r="HC14" s="260"/>
      <c r="HD14" s="260"/>
      <c r="HE14" s="260"/>
      <c r="HF14" s="260"/>
      <c r="HG14" s="260"/>
      <c r="HH14" s="260"/>
      <c r="HI14" s="260"/>
      <c r="HJ14" s="260"/>
      <c r="HK14" s="260"/>
      <c r="HL14" s="260"/>
      <c r="HM14" s="260"/>
      <c r="HN14" s="260"/>
      <c r="HO14" s="260"/>
      <c r="HP14" s="260"/>
      <c r="HQ14" s="260"/>
      <c r="HR14" s="260"/>
      <c r="HS14" s="260"/>
      <c r="HT14" s="260"/>
      <c r="HU14" s="260"/>
      <c r="HV14" s="260"/>
      <c r="HW14" s="260"/>
      <c r="HX14" s="260"/>
      <c r="HY14" s="260"/>
      <c r="HZ14" s="260"/>
      <c r="IA14" s="260"/>
      <c r="IB14" s="260"/>
      <c r="IC14" s="260"/>
      <c r="ID14" s="260"/>
      <c r="IE14" s="260"/>
      <c r="IF14" s="260"/>
      <c r="IG14" s="260"/>
      <c r="IH14" s="260"/>
      <c r="II14" s="260"/>
      <c r="IJ14" s="260"/>
      <c r="IK14" s="260"/>
    </row>
    <row r="15" spans="1:245" s="256" customFormat="1" ht="24">
      <c r="A15" s="266">
        <v>12</v>
      </c>
      <c r="B15" s="267" t="s">
        <v>45</v>
      </c>
      <c r="C15" s="268" t="s">
        <v>46</v>
      </c>
      <c r="D15" s="268" t="s">
        <v>47</v>
      </c>
      <c r="E15" s="85">
        <v>1200</v>
      </c>
      <c r="F15" s="85">
        <v>630.52</v>
      </c>
      <c r="G15" s="85">
        <v>11.05</v>
      </c>
      <c r="H15" s="272">
        <v>0.0175</v>
      </c>
      <c r="I15" s="85"/>
      <c r="J15" s="85"/>
      <c r="IB15" s="260"/>
      <c r="IC15" s="260"/>
      <c r="ID15" s="260"/>
      <c r="IE15" s="260"/>
      <c r="IF15" s="260"/>
      <c r="IG15" s="260"/>
      <c r="IH15" s="260"/>
      <c r="II15" s="260"/>
      <c r="IJ15" s="260"/>
      <c r="IK15" s="260"/>
    </row>
    <row r="16" spans="1:245" s="256" customFormat="1" ht="14.25">
      <c r="A16" s="266">
        <v>13</v>
      </c>
      <c r="B16" s="267" t="s">
        <v>48</v>
      </c>
      <c r="C16" s="268" t="s">
        <v>49</v>
      </c>
      <c r="D16" s="268" t="s">
        <v>50</v>
      </c>
      <c r="E16" s="85">
        <v>810</v>
      </c>
      <c r="F16" s="85">
        <v>606.19</v>
      </c>
      <c r="G16" s="85">
        <v>49.77</v>
      </c>
      <c r="H16" s="85">
        <v>0.0821</v>
      </c>
      <c r="I16" s="85">
        <v>485.94</v>
      </c>
      <c r="J16" s="85">
        <v>485.94</v>
      </c>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60"/>
      <c r="AL16" s="260"/>
      <c r="AM16" s="260"/>
      <c r="AN16" s="260"/>
      <c r="AO16" s="260"/>
      <c r="AP16" s="260"/>
      <c r="AQ16" s="260"/>
      <c r="AR16" s="260"/>
      <c r="AS16" s="260"/>
      <c r="AT16" s="260"/>
      <c r="AU16" s="260"/>
      <c r="AV16" s="260"/>
      <c r="AW16" s="260"/>
      <c r="AX16" s="260"/>
      <c r="AY16" s="260"/>
      <c r="AZ16" s="260"/>
      <c r="BA16" s="260"/>
      <c r="BB16" s="260"/>
      <c r="BC16" s="260"/>
      <c r="BD16" s="260"/>
      <c r="BE16" s="260"/>
      <c r="BF16" s="260"/>
      <c r="BG16" s="260"/>
      <c r="BH16" s="260"/>
      <c r="BI16" s="260"/>
      <c r="BJ16" s="260"/>
      <c r="BK16" s="260"/>
      <c r="BL16" s="260"/>
      <c r="BM16" s="260"/>
      <c r="BN16" s="260"/>
      <c r="BO16" s="260"/>
      <c r="BP16" s="260"/>
      <c r="BQ16" s="260"/>
      <c r="BR16" s="260"/>
      <c r="BS16" s="260"/>
      <c r="BT16" s="260"/>
      <c r="BU16" s="260"/>
      <c r="BV16" s="260"/>
      <c r="BW16" s="260"/>
      <c r="BX16" s="260"/>
      <c r="BY16" s="260"/>
      <c r="BZ16" s="260"/>
      <c r="CA16" s="260"/>
      <c r="CB16" s="260"/>
      <c r="CC16" s="260"/>
      <c r="CD16" s="260"/>
      <c r="CE16" s="260"/>
      <c r="CF16" s="260"/>
      <c r="CG16" s="260"/>
      <c r="CH16" s="260"/>
      <c r="CI16" s="260"/>
      <c r="CJ16" s="260"/>
      <c r="CK16" s="260"/>
      <c r="CL16" s="260"/>
      <c r="CM16" s="260"/>
      <c r="CN16" s="260"/>
      <c r="CO16" s="260"/>
      <c r="CP16" s="260"/>
      <c r="CQ16" s="260"/>
      <c r="CR16" s="260"/>
      <c r="CS16" s="260"/>
      <c r="CT16" s="260"/>
      <c r="CU16" s="260"/>
      <c r="CV16" s="260"/>
      <c r="CW16" s="260"/>
      <c r="CX16" s="260"/>
      <c r="CY16" s="260"/>
      <c r="CZ16" s="260"/>
      <c r="DA16" s="260"/>
      <c r="DB16" s="260"/>
      <c r="DC16" s="260"/>
      <c r="DD16" s="260"/>
      <c r="DE16" s="260"/>
      <c r="DF16" s="260"/>
      <c r="DG16" s="260"/>
      <c r="DH16" s="260"/>
      <c r="DI16" s="260"/>
      <c r="DJ16" s="260"/>
      <c r="DK16" s="260"/>
      <c r="DL16" s="260"/>
      <c r="DM16" s="260"/>
      <c r="DN16" s="260"/>
      <c r="DO16" s="260"/>
      <c r="DP16" s="260"/>
      <c r="DQ16" s="260"/>
      <c r="DR16" s="260"/>
      <c r="DS16" s="260"/>
      <c r="DT16" s="260"/>
      <c r="DU16" s="260"/>
      <c r="DV16" s="260"/>
      <c r="DW16" s="260"/>
      <c r="DX16" s="260"/>
      <c r="DY16" s="260"/>
      <c r="DZ16" s="260"/>
      <c r="EA16" s="260"/>
      <c r="EB16" s="260"/>
      <c r="EC16" s="260"/>
      <c r="ED16" s="260"/>
      <c r="EE16" s="260"/>
      <c r="EF16" s="260"/>
      <c r="EG16" s="260"/>
      <c r="EH16" s="260"/>
      <c r="EI16" s="260"/>
      <c r="EJ16" s="260"/>
      <c r="EK16" s="260"/>
      <c r="EL16" s="260"/>
      <c r="EM16" s="260"/>
      <c r="EN16" s="260"/>
      <c r="EO16" s="260"/>
      <c r="EP16" s="260"/>
      <c r="EQ16" s="260"/>
      <c r="ER16" s="260"/>
      <c r="ES16" s="260"/>
      <c r="ET16" s="260"/>
      <c r="EU16" s="260"/>
      <c r="EV16" s="260"/>
      <c r="EW16" s="260"/>
      <c r="EX16" s="260"/>
      <c r="EY16" s="260"/>
      <c r="EZ16" s="260"/>
      <c r="FA16" s="260"/>
      <c r="FB16" s="260"/>
      <c r="FC16" s="260"/>
      <c r="FD16" s="260"/>
      <c r="FE16" s="260"/>
      <c r="FF16" s="260"/>
      <c r="FG16" s="260"/>
      <c r="FH16" s="260"/>
      <c r="FI16" s="260"/>
      <c r="FJ16" s="260"/>
      <c r="FK16" s="260"/>
      <c r="FL16" s="260"/>
      <c r="FM16" s="260"/>
      <c r="FN16" s="260"/>
      <c r="FO16" s="260"/>
      <c r="FP16" s="260"/>
      <c r="FQ16" s="260"/>
      <c r="FR16" s="260"/>
      <c r="FS16" s="260"/>
      <c r="FT16" s="260"/>
      <c r="FU16" s="260"/>
      <c r="FV16" s="260"/>
      <c r="FW16" s="260"/>
      <c r="FX16" s="260"/>
      <c r="FY16" s="260"/>
      <c r="FZ16" s="260"/>
      <c r="GA16" s="260"/>
      <c r="GB16" s="260"/>
      <c r="GC16" s="260"/>
      <c r="GD16" s="260"/>
      <c r="GE16" s="260"/>
      <c r="GF16" s="260"/>
      <c r="GG16" s="260"/>
      <c r="GH16" s="260"/>
      <c r="GI16" s="260"/>
      <c r="GJ16" s="260"/>
      <c r="GK16" s="260"/>
      <c r="GL16" s="260"/>
      <c r="GM16" s="260"/>
      <c r="GN16" s="260"/>
      <c r="GO16" s="260"/>
      <c r="GP16" s="260"/>
      <c r="GQ16" s="260"/>
      <c r="GR16" s="260"/>
      <c r="GS16" s="260"/>
      <c r="GT16" s="260"/>
      <c r="GU16" s="260"/>
      <c r="GV16" s="260"/>
      <c r="GW16" s="260"/>
      <c r="GX16" s="260"/>
      <c r="GY16" s="260"/>
      <c r="GZ16" s="260"/>
      <c r="HA16" s="260"/>
      <c r="HB16" s="260"/>
      <c r="HC16" s="260"/>
      <c r="HD16" s="260"/>
      <c r="HE16" s="260"/>
      <c r="HF16" s="260"/>
      <c r="HG16" s="260"/>
      <c r="HH16" s="260"/>
      <c r="HI16" s="260"/>
      <c r="HJ16" s="260"/>
      <c r="HK16" s="260"/>
      <c r="HL16" s="260"/>
      <c r="HM16" s="260"/>
      <c r="HN16" s="260"/>
      <c r="HO16" s="260"/>
      <c r="HP16" s="260"/>
      <c r="HQ16" s="260"/>
      <c r="HR16" s="260"/>
      <c r="HS16" s="260"/>
      <c r="HT16" s="260"/>
      <c r="HU16" s="260"/>
      <c r="HV16" s="260"/>
      <c r="HW16" s="260"/>
      <c r="HX16" s="260"/>
      <c r="HY16" s="260"/>
      <c r="HZ16" s="260"/>
      <c r="IA16" s="260"/>
      <c r="IB16" s="260"/>
      <c r="IC16" s="260"/>
      <c r="ID16" s="260"/>
      <c r="IE16" s="260"/>
      <c r="IF16" s="260"/>
      <c r="IG16" s="260"/>
      <c r="IH16" s="260"/>
      <c r="II16" s="260"/>
      <c r="IJ16" s="260"/>
      <c r="IK16" s="260"/>
    </row>
    <row r="17" spans="1:245" s="256" customFormat="1" ht="14.25">
      <c r="A17" s="266">
        <v>14</v>
      </c>
      <c r="B17" s="267" t="s">
        <v>51</v>
      </c>
      <c r="C17" s="268" t="s">
        <v>52</v>
      </c>
      <c r="D17" s="268" t="s">
        <v>53</v>
      </c>
      <c r="E17" s="85">
        <v>1376.6</v>
      </c>
      <c r="F17" s="85">
        <v>1076.28</v>
      </c>
      <c r="G17" s="85" t="s">
        <v>41</v>
      </c>
      <c r="H17" s="85">
        <v>0</v>
      </c>
      <c r="I17" s="85"/>
      <c r="J17" s="85"/>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c r="AP17" s="260"/>
      <c r="AQ17" s="260"/>
      <c r="AR17" s="260"/>
      <c r="AS17" s="260"/>
      <c r="AT17" s="260"/>
      <c r="AU17" s="260"/>
      <c r="AV17" s="260"/>
      <c r="AW17" s="260"/>
      <c r="AX17" s="260"/>
      <c r="AY17" s="260"/>
      <c r="AZ17" s="260"/>
      <c r="BA17" s="260"/>
      <c r="BB17" s="260"/>
      <c r="BC17" s="260"/>
      <c r="BD17" s="260"/>
      <c r="BE17" s="260"/>
      <c r="BF17" s="260"/>
      <c r="BG17" s="260"/>
      <c r="BH17" s="260"/>
      <c r="BI17" s="260"/>
      <c r="BJ17" s="260"/>
      <c r="BK17" s="260"/>
      <c r="BL17" s="260"/>
      <c r="BM17" s="260"/>
      <c r="BN17" s="260"/>
      <c r="BO17" s="260"/>
      <c r="BP17" s="260"/>
      <c r="BQ17" s="260"/>
      <c r="BR17" s="260"/>
      <c r="BS17" s="260"/>
      <c r="BT17" s="260"/>
      <c r="BU17" s="260"/>
      <c r="BV17" s="260"/>
      <c r="BW17" s="260"/>
      <c r="BX17" s="260"/>
      <c r="BY17" s="260"/>
      <c r="BZ17" s="260"/>
      <c r="CA17" s="260"/>
      <c r="CB17" s="260"/>
      <c r="CC17" s="260"/>
      <c r="CD17" s="260"/>
      <c r="CE17" s="260"/>
      <c r="CF17" s="260"/>
      <c r="CG17" s="260"/>
      <c r="CH17" s="260"/>
      <c r="CI17" s="260"/>
      <c r="CJ17" s="260"/>
      <c r="CK17" s="260"/>
      <c r="CL17" s="260"/>
      <c r="CM17" s="260"/>
      <c r="CN17" s="260"/>
      <c r="CO17" s="260"/>
      <c r="CP17" s="260"/>
      <c r="CQ17" s="260"/>
      <c r="CR17" s="260"/>
      <c r="CS17" s="260"/>
      <c r="CT17" s="260"/>
      <c r="CU17" s="260"/>
      <c r="CV17" s="260"/>
      <c r="CW17" s="260"/>
      <c r="CX17" s="260"/>
      <c r="CY17" s="260"/>
      <c r="CZ17" s="260"/>
      <c r="DA17" s="260"/>
      <c r="DB17" s="260"/>
      <c r="DC17" s="260"/>
      <c r="DD17" s="260"/>
      <c r="DE17" s="260"/>
      <c r="DF17" s="260"/>
      <c r="DG17" s="260"/>
      <c r="DH17" s="260"/>
      <c r="DI17" s="260"/>
      <c r="DJ17" s="260"/>
      <c r="DK17" s="260"/>
      <c r="DL17" s="260"/>
      <c r="DM17" s="260"/>
      <c r="DN17" s="260"/>
      <c r="DO17" s="260"/>
      <c r="DP17" s="260"/>
      <c r="DQ17" s="260"/>
      <c r="DR17" s="260"/>
      <c r="DS17" s="260"/>
      <c r="DT17" s="260"/>
      <c r="DU17" s="260"/>
      <c r="DV17" s="260"/>
      <c r="DW17" s="260"/>
      <c r="DX17" s="260"/>
      <c r="DY17" s="260"/>
      <c r="DZ17" s="260"/>
      <c r="EA17" s="260"/>
      <c r="EB17" s="260"/>
      <c r="EC17" s="260"/>
      <c r="ED17" s="260"/>
      <c r="EE17" s="260"/>
      <c r="EF17" s="260"/>
      <c r="EG17" s="260"/>
      <c r="EH17" s="260"/>
      <c r="EI17" s="260"/>
      <c r="EJ17" s="260"/>
      <c r="EK17" s="260"/>
      <c r="EL17" s="260"/>
      <c r="EM17" s="260"/>
      <c r="EN17" s="260"/>
      <c r="EO17" s="260"/>
      <c r="EP17" s="260"/>
      <c r="EQ17" s="260"/>
      <c r="ER17" s="260"/>
      <c r="ES17" s="260"/>
      <c r="ET17" s="260"/>
      <c r="EU17" s="260"/>
      <c r="EV17" s="260"/>
      <c r="EW17" s="260"/>
      <c r="EX17" s="260"/>
      <c r="EY17" s="260"/>
      <c r="EZ17" s="260"/>
      <c r="FA17" s="260"/>
      <c r="FB17" s="260"/>
      <c r="FC17" s="260"/>
      <c r="FD17" s="260"/>
      <c r="FE17" s="260"/>
      <c r="FF17" s="260"/>
      <c r="FG17" s="260"/>
      <c r="FH17" s="260"/>
      <c r="FI17" s="260"/>
      <c r="FJ17" s="260"/>
      <c r="FK17" s="260"/>
      <c r="FL17" s="260"/>
      <c r="FM17" s="260"/>
      <c r="FN17" s="260"/>
      <c r="FO17" s="260"/>
      <c r="FP17" s="260"/>
      <c r="FQ17" s="260"/>
      <c r="FR17" s="260"/>
      <c r="FS17" s="260"/>
      <c r="FT17" s="260"/>
      <c r="FU17" s="260"/>
      <c r="FV17" s="260"/>
      <c r="FW17" s="260"/>
      <c r="FX17" s="260"/>
      <c r="FY17" s="260"/>
      <c r="FZ17" s="260"/>
      <c r="GA17" s="260"/>
      <c r="GB17" s="260"/>
      <c r="GC17" s="260"/>
      <c r="GD17" s="260"/>
      <c r="GE17" s="260"/>
      <c r="GF17" s="260"/>
      <c r="GG17" s="260"/>
      <c r="GH17" s="260"/>
      <c r="GI17" s="260"/>
      <c r="GJ17" s="260"/>
      <c r="GK17" s="260"/>
      <c r="GL17" s="260"/>
      <c r="GM17" s="260"/>
      <c r="GN17" s="260"/>
      <c r="GO17" s="260"/>
      <c r="GP17" s="260"/>
      <c r="GQ17" s="260"/>
      <c r="GR17" s="260"/>
      <c r="GS17" s="260"/>
      <c r="GT17" s="260"/>
      <c r="GU17" s="260"/>
      <c r="GV17" s="260"/>
      <c r="GW17" s="260"/>
      <c r="GX17" s="260"/>
      <c r="GY17" s="260"/>
      <c r="GZ17" s="260"/>
      <c r="HA17" s="260"/>
      <c r="HB17" s="260"/>
      <c r="HC17" s="260"/>
      <c r="HD17" s="260"/>
      <c r="HE17" s="260"/>
      <c r="HF17" s="260"/>
      <c r="HG17" s="260"/>
      <c r="HH17" s="260"/>
      <c r="HI17" s="260"/>
      <c r="HJ17" s="260"/>
      <c r="HK17" s="260"/>
      <c r="HL17" s="260"/>
      <c r="HM17" s="260"/>
      <c r="HN17" s="260"/>
      <c r="HO17" s="260"/>
      <c r="HP17" s="260"/>
      <c r="HQ17" s="260"/>
      <c r="HR17" s="260"/>
      <c r="HS17" s="260"/>
      <c r="HT17" s="260"/>
      <c r="HU17" s="260"/>
      <c r="HV17" s="260"/>
      <c r="HW17" s="260"/>
      <c r="HX17" s="260"/>
      <c r="HY17" s="260"/>
      <c r="HZ17" s="260"/>
      <c r="IA17" s="260"/>
      <c r="IB17" s="260"/>
      <c r="IC17" s="260"/>
      <c r="ID17" s="260"/>
      <c r="IE17" s="260"/>
      <c r="IF17" s="260"/>
      <c r="IG17" s="260"/>
      <c r="IH17" s="260"/>
      <c r="II17" s="260"/>
      <c r="IJ17" s="260"/>
      <c r="IK17" s="260"/>
    </row>
    <row r="18" spans="1:245" s="256" customFormat="1" ht="24">
      <c r="A18" s="266">
        <v>15</v>
      </c>
      <c r="B18" s="267" t="s">
        <v>54</v>
      </c>
      <c r="C18" s="268" t="s">
        <v>55</v>
      </c>
      <c r="D18" s="268" t="s">
        <v>56</v>
      </c>
      <c r="E18" s="85">
        <v>2070</v>
      </c>
      <c r="F18" s="85">
        <v>820.79</v>
      </c>
      <c r="G18" s="85"/>
      <c r="H18" s="85"/>
      <c r="I18" s="85"/>
      <c r="J18" s="85"/>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60"/>
      <c r="AR18" s="260"/>
      <c r="AS18" s="260"/>
      <c r="AT18" s="260"/>
      <c r="AU18" s="260"/>
      <c r="AV18" s="260"/>
      <c r="AW18" s="260"/>
      <c r="AX18" s="260"/>
      <c r="AY18" s="260"/>
      <c r="AZ18" s="260"/>
      <c r="BA18" s="260"/>
      <c r="BB18" s="260"/>
      <c r="BC18" s="260"/>
      <c r="BD18" s="260"/>
      <c r="BE18" s="260"/>
      <c r="BF18" s="260"/>
      <c r="BG18" s="260"/>
      <c r="BH18" s="260"/>
      <c r="BI18" s="260"/>
      <c r="BJ18" s="260"/>
      <c r="BK18" s="260"/>
      <c r="BL18" s="260"/>
      <c r="BM18" s="260"/>
      <c r="BN18" s="260"/>
      <c r="BO18" s="260"/>
      <c r="BP18" s="260"/>
      <c r="BQ18" s="260"/>
      <c r="BR18" s="260"/>
      <c r="BS18" s="260"/>
      <c r="BT18" s="260"/>
      <c r="BU18" s="260"/>
      <c r="BV18" s="260"/>
      <c r="BW18" s="260"/>
      <c r="BX18" s="260"/>
      <c r="BY18" s="260"/>
      <c r="BZ18" s="260"/>
      <c r="CA18" s="260"/>
      <c r="CB18" s="260"/>
      <c r="CC18" s="260"/>
      <c r="CD18" s="260"/>
      <c r="CE18" s="260"/>
      <c r="CF18" s="260"/>
      <c r="CG18" s="260"/>
      <c r="CH18" s="260"/>
      <c r="CI18" s="260"/>
      <c r="CJ18" s="260"/>
      <c r="CK18" s="260"/>
      <c r="CL18" s="260"/>
      <c r="CM18" s="260"/>
      <c r="CN18" s="260"/>
      <c r="CO18" s="260"/>
      <c r="CP18" s="260"/>
      <c r="CQ18" s="260"/>
      <c r="CR18" s="260"/>
      <c r="CS18" s="260"/>
      <c r="CT18" s="260"/>
      <c r="CU18" s="260"/>
      <c r="CV18" s="260"/>
      <c r="CW18" s="260"/>
      <c r="CX18" s="260"/>
      <c r="CY18" s="260"/>
      <c r="CZ18" s="260"/>
      <c r="DA18" s="260"/>
      <c r="DB18" s="260"/>
      <c r="DC18" s="260"/>
      <c r="DD18" s="260"/>
      <c r="DE18" s="260"/>
      <c r="DF18" s="260"/>
      <c r="DG18" s="260"/>
      <c r="DH18" s="260"/>
      <c r="DI18" s="260"/>
      <c r="DJ18" s="260"/>
      <c r="DK18" s="260"/>
      <c r="DL18" s="260"/>
      <c r="DM18" s="260"/>
      <c r="DN18" s="260"/>
      <c r="DO18" s="260"/>
      <c r="DP18" s="260"/>
      <c r="DQ18" s="260"/>
      <c r="DR18" s="260"/>
      <c r="DS18" s="260"/>
      <c r="DT18" s="260"/>
      <c r="DU18" s="260"/>
      <c r="DV18" s="260"/>
      <c r="DW18" s="260"/>
      <c r="DX18" s="260"/>
      <c r="DY18" s="260"/>
      <c r="DZ18" s="260"/>
      <c r="EA18" s="260"/>
      <c r="EB18" s="260"/>
      <c r="EC18" s="260"/>
      <c r="ED18" s="260"/>
      <c r="EE18" s="260"/>
      <c r="EF18" s="260"/>
      <c r="EG18" s="260"/>
      <c r="EH18" s="260"/>
      <c r="EI18" s="260"/>
      <c r="EJ18" s="260"/>
      <c r="EK18" s="260"/>
      <c r="EL18" s="260"/>
      <c r="EM18" s="260"/>
      <c r="EN18" s="260"/>
      <c r="EO18" s="260"/>
      <c r="EP18" s="260"/>
      <c r="EQ18" s="260"/>
      <c r="ER18" s="260"/>
      <c r="ES18" s="260"/>
      <c r="ET18" s="260"/>
      <c r="EU18" s="260"/>
      <c r="EV18" s="260"/>
      <c r="EW18" s="260"/>
      <c r="EX18" s="260"/>
      <c r="EY18" s="260"/>
      <c r="EZ18" s="260"/>
      <c r="FA18" s="260"/>
      <c r="FB18" s="260"/>
      <c r="FC18" s="260"/>
      <c r="FD18" s="260"/>
      <c r="FE18" s="260"/>
      <c r="FF18" s="260"/>
      <c r="FG18" s="260"/>
      <c r="FH18" s="260"/>
      <c r="FI18" s="260"/>
      <c r="FJ18" s="260"/>
      <c r="FK18" s="260"/>
      <c r="FL18" s="260"/>
      <c r="FM18" s="260"/>
      <c r="FN18" s="260"/>
      <c r="FO18" s="260"/>
      <c r="FP18" s="260"/>
      <c r="FQ18" s="260"/>
      <c r="FR18" s="260"/>
      <c r="FS18" s="260"/>
      <c r="FT18" s="260"/>
      <c r="FU18" s="260"/>
      <c r="FV18" s="260"/>
      <c r="FW18" s="260"/>
      <c r="FX18" s="260"/>
      <c r="FY18" s="260"/>
      <c r="FZ18" s="260"/>
      <c r="GA18" s="260"/>
      <c r="GB18" s="260"/>
      <c r="GC18" s="260"/>
      <c r="GD18" s="260"/>
      <c r="GE18" s="260"/>
      <c r="GF18" s="260"/>
      <c r="GG18" s="260"/>
      <c r="GH18" s="260"/>
      <c r="GI18" s="260"/>
      <c r="GJ18" s="260"/>
      <c r="GK18" s="260"/>
      <c r="GL18" s="260"/>
      <c r="GM18" s="260"/>
      <c r="GN18" s="260"/>
      <c r="GO18" s="260"/>
      <c r="GP18" s="260"/>
      <c r="GQ18" s="260"/>
      <c r="GR18" s="260"/>
      <c r="GS18" s="260"/>
      <c r="GT18" s="260"/>
      <c r="GU18" s="260"/>
      <c r="GV18" s="260"/>
      <c r="GW18" s="260"/>
      <c r="GX18" s="260"/>
      <c r="GY18" s="260"/>
      <c r="GZ18" s="260"/>
      <c r="HA18" s="260"/>
      <c r="HB18" s="260"/>
      <c r="HC18" s="260"/>
      <c r="HD18" s="260"/>
      <c r="HE18" s="260"/>
      <c r="HF18" s="260"/>
      <c r="HG18" s="260"/>
      <c r="HH18" s="260"/>
      <c r="HI18" s="260"/>
      <c r="HJ18" s="260"/>
      <c r="HK18" s="260"/>
      <c r="HL18" s="260"/>
      <c r="HM18" s="260"/>
      <c r="HN18" s="260"/>
      <c r="HO18" s="260"/>
      <c r="HP18" s="260"/>
      <c r="HQ18" s="260"/>
      <c r="HR18" s="260"/>
      <c r="HS18" s="260"/>
      <c r="HT18" s="260"/>
      <c r="HU18" s="260"/>
      <c r="HV18" s="260"/>
      <c r="HW18" s="260"/>
      <c r="HX18" s="260"/>
      <c r="HY18" s="260"/>
      <c r="HZ18" s="260"/>
      <c r="IA18" s="260"/>
      <c r="IB18" s="260"/>
      <c r="IC18" s="260"/>
      <c r="ID18" s="260"/>
      <c r="IE18" s="260"/>
      <c r="IF18" s="260"/>
      <c r="IG18" s="260"/>
      <c r="IH18" s="260"/>
      <c r="II18" s="260"/>
      <c r="IJ18" s="260"/>
      <c r="IK18" s="260"/>
    </row>
    <row r="19" spans="1:245" s="256" customFormat="1" ht="24">
      <c r="A19" s="266">
        <v>16</v>
      </c>
      <c r="B19" s="267" t="s">
        <v>57</v>
      </c>
      <c r="C19" s="268" t="s">
        <v>58</v>
      </c>
      <c r="D19" s="268" t="s">
        <v>59</v>
      </c>
      <c r="E19" s="85">
        <v>950</v>
      </c>
      <c r="F19" s="85">
        <v>567.47</v>
      </c>
      <c r="G19" s="85"/>
      <c r="H19" s="85"/>
      <c r="I19" s="85"/>
      <c r="J19" s="85"/>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0"/>
      <c r="AT19" s="260"/>
      <c r="AU19" s="260"/>
      <c r="AV19" s="260"/>
      <c r="AW19" s="260"/>
      <c r="AX19" s="260"/>
      <c r="AY19" s="260"/>
      <c r="AZ19" s="260"/>
      <c r="BA19" s="260"/>
      <c r="BB19" s="260"/>
      <c r="BC19" s="260"/>
      <c r="BD19" s="260"/>
      <c r="BE19" s="260"/>
      <c r="BF19" s="260"/>
      <c r="BG19" s="260"/>
      <c r="BH19" s="260"/>
      <c r="BI19" s="260"/>
      <c r="BJ19" s="260"/>
      <c r="BK19" s="260"/>
      <c r="BL19" s="260"/>
      <c r="BM19" s="260"/>
      <c r="BN19" s="260"/>
      <c r="BO19" s="260"/>
      <c r="BP19" s="260"/>
      <c r="BQ19" s="260"/>
      <c r="BR19" s="260"/>
      <c r="BS19" s="260"/>
      <c r="BT19" s="260"/>
      <c r="BU19" s="260"/>
      <c r="BV19" s="260"/>
      <c r="BW19" s="260"/>
      <c r="BX19" s="260"/>
      <c r="BY19" s="260"/>
      <c r="BZ19" s="260"/>
      <c r="CA19" s="260"/>
      <c r="CB19" s="260"/>
      <c r="CC19" s="260"/>
      <c r="CD19" s="260"/>
      <c r="CE19" s="260"/>
      <c r="CF19" s="260"/>
      <c r="CG19" s="260"/>
      <c r="CH19" s="260"/>
      <c r="CI19" s="260"/>
      <c r="CJ19" s="260"/>
      <c r="CK19" s="260"/>
      <c r="CL19" s="260"/>
      <c r="CM19" s="260"/>
      <c r="CN19" s="260"/>
      <c r="CO19" s="260"/>
      <c r="CP19" s="260"/>
      <c r="CQ19" s="260"/>
      <c r="CR19" s="260"/>
      <c r="CS19" s="260"/>
      <c r="CT19" s="260"/>
      <c r="CU19" s="260"/>
      <c r="CV19" s="260"/>
      <c r="CW19" s="260"/>
      <c r="CX19" s="260"/>
      <c r="CY19" s="260"/>
      <c r="CZ19" s="260"/>
      <c r="DA19" s="260"/>
      <c r="DB19" s="260"/>
      <c r="DC19" s="260"/>
      <c r="DD19" s="260"/>
      <c r="DE19" s="260"/>
      <c r="DF19" s="260"/>
      <c r="DG19" s="260"/>
      <c r="DH19" s="260"/>
      <c r="DI19" s="260"/>
      <c r="DJ19" s="260"/>
      <c r="DK19" s="260"/>
      <c r="DL19" s="260"/>
      <c r="DM19" s="260"/>
      <c r="DN19" s="260"/>
      <c r="DO19" s="260"/>
      <c r="DP19" s="260"/>
      <c r="DQ19" s="260"/>
      <c r="DR19" s="260"/>
      <c r="DS19" s="260"/>
      <c r="DT19" s="260"/>
      <c r="DU19" s="260"/>
      <c r="DV19" s="260"/>
      <c r="DW19" s="260"/>
      <c r="DX19" s="260"/>
      <c r="DY19" s="260"/>
      <c r="DZ19" s="260"/>
      <c r="EA19" s="260"/>
      <c r="EB19" s="260"/>
      <c r="EC19" s="260"/>
      <c r="ED19" s="260"/>
      <c r="EE19" s="260"/>
      <c r="EF19" s="260"/>
      <c r="EG19" s="260"/>
      <c r="EH19" s="260"/>
      <c r="EI19" s="260"/>
      <c r="EJ19" s="260"/>
      <c r="EK19" s="260"/>
      <c r="EL19" s="260"/>
      <c r="EM19" s="260"/>
      <c r="EN19" s="260"/>
      <c r="EO19" s="260"/>
      <c r="EP19" s="260"/>
      <c r="EQ19" s="260"/>
      <c r="ER19" s="260"/>
      <c r="ES19" s="260"/>
      <c r="ET19" s="260"/>
      <c r="EU19" s="260"/>
      <c r="EV19" s="260"/>
      <c r="EW19" s="260"/>
      <c r="EX19" s="260"/>
      <c r="EY19" s="260"/>
      <c r="EZ19" s="260"/>
      <c r="FA19" s="260"/>
      <c r="FB19" s="260"/>
      <c r="FC19" s="260"/>
      <c r="FD19" s="260"/>
      <c r="FE19" s="260"/>
      <c r="FF19" s="260"/>
      <c r="FG19" s="260"/>
      <c r="FH19" s="260"/>
      <c r="FI19" s="260"/>
      <c r="FJ19" s="260"/>
      <c r="FK19" s="260"/>
      <c r="FL19" s="260"/>
      <c r="FM19" s="260"/>
      <c r="FN19" s="260"/>
      <c r="FO19" s="260"/>
      <c r="FP19" s="260"/>
      <c r="FQ19" s="260"/>
      <c r="FR19" s="260"/>
      <c r="FS19" s="260"/>
      <c r="FT19" s="260"/>
      <c r="FU19" s="260"/>
      <c r="FV19" s="260"/>
      <c r="FW19" s="260"/>
      <c r="FX19" s="260"/>
      <c r="FY19" s="260"/>
      <c r="FZ19" s="260"/>
      <c r="GA19" s="260"/>
      <c r="GB19" s="260"/>
      <c r="GC19" s="260"/>
      <c r="GD19" s="260"/>
      <c r="GE19" s="260"/>
      <c r="GF19" s="260"/>
      <c r="GG19" s="260"/>
      <c r="GH19" s="260"/>
      <c r="GI19" s="260"/>
      <c r="GJ19" s="260"/>
      <c r="GK19" s="260"/>
      <c r="GL19" s="260"/>
      <c r="GM19" s="260"/>
      <c r="GN19" s="260"/>
      <c r="GO19" s="260"/>
      <c r="GP19" s="260"/>
      <c r="GQ19" s="260"/>
      <c r="GR19" s="260"/>
      <c r="GS19" s="260"/>
      <c r="GT19" s="260"/>
      <c r="GU19" s="260"/>
      <c r="GV19" s="260"/>
      <c r="GW19" s="260"/>
      <c r="GX19" s="260"/>
      <c r="GY19" s="260"/>
      <c r="GZ19" s="260"/>
      <c r="HA19" s="260"/>
      <c r="HB19" s="260"/>
      <c r="HC19" s="260"/>
      <c r="HD19" s="260"/>
      <c r="HE19" s="260"/>
      <c r="HF19" s="260"/>
      <c r="HG19" s="260"/>
      <c r="HH19" s="260"/>
      <c r="HI19" s="260"/>
      <c r="HJ19" s="260"/>
      <c r="HK19" s="260"/>
      <c r="HL19" s="260"/>
      <c r="HM19" s="260"/>
      <c r="HN19" s="260"/>
      <c r="HO19" s="260"/>
      <c r="HP19" s="260"/>
      <c r="HQ19" s="260"/>
      <c r="HR19" s="260"/>
      <c r="HS19" s="260"/>
      <c r="HT19" s="260"/>
      <c r="HU19" s="260"/>
      <c r="HV19" s="260"/>
      <c r="HW19" s="260"/>
      <c r="HX19" s="260"/>
      <c r="HY19" s="260"/>
      <c r="HZ19" s="260"/>
      <c r="IA19" s="260"/>
      <c r="IB19" s="260"/>
      <c r="IC19" s="260"/>
      <c r="ID19" s="260"/>
      <c r="IE19" s="260"/>
      <c r="IF19" s="260"/>
      <c r="IG19" s="260"/>
      <c r="IH19" s="260"/>
      <c r="II19" s="260"/>
      <c r="IJ19" s="260"/>
      <c r="IK19" s="260"/>
    </row>
    <row r="20" spans="1:245" s="256" customFormat="1" ht="24">
      <c r="A20" s="266">
        <v>17</v>
      </c>
      <c r="B20" s="267" t="s">
        <v>60</v>
      </c>
      <c r="C20" s="268" t="s">
        <v>61</v>
      </c>
      <c r="D20" s="268" t="s">
        <v>62</v>
      </c>
      <c r="E20" s="85">
        <v>2050</v>
      </c>
      <c r="F20" s="85">
        <v>581.15</v>
      </c>
      <c r="G20" s="85"/>
      <c r="H20" s="272"/>
      <c r="I20" s="85"/>
      <c r="J20" s="85"/>
      <c r="IB20" s="260"/>
      <c r="IC20" s="260"/>
      <c r="ID20" s="260"/>
      <c r="IE20" s="260"/>
      <c r="IF20" s="260"/>
      <c r="IG20" s="260"/>
      <c r="IH20" s="260"/>
      <c r="II20" s="260"/>
      <c r="IJ20" s="260"/>
      <c r="IK20" s="260"/>
    </row>
    <row r="21" spans="1:245" s="256" customFormat="1" ht="24">
      <c r="A21" s="266">
        <v>18</v>
      </c>
      <c r="B21" s="267" t="s">
        <v>63</v>
      </c>
      <c r="C21" s="268" t="s">
        <v>64</v>
      </c>
      <c r="D21" s="268" t="s">
        <v>65</v>
      </c>
      <c r="E21" s="85">
        <v>980</v>
      </c>
      <c r="F21" s="85">
        <v>824.36</v>
      </c>
      <c r="G21" s="85"/>
      <c r="H21" s="85"/>
      <c r="I21" s="85">
        <v>800</v>
      </c>
      <c r="J21" s="85">
        <v>800</v>
      </c>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0"/>
      <c r="AY21" s="260"/>
      <c r="AZ21" s="260"/>
      <c r="BA21" s="260"/>
      <c r="BB21" s="260"/>
      <c r="BC21" s="260"/>
      <c r="BD21" s="260"/>
      <c r="BE21" s="260"/>
      <c r="BF21" s="260"/>
      <c r="BG21" s="260"/>
      <c r="BH21" s="260"/>
      <c r="BI21" s="260"/>
      <c r="BJ21" s="260"/>
      <c r="BK21" s="260"/>
      <c r="BL21" s="260"/>
      <c r="BM21" s="260"/>
      <c r="BN21" s="260"/>
      <c r="BO21" s="260"/>
      <c r="BP21" s="260"/>
      <c r="BQ21" s="260"/>
      <c r="BR21" s="260"/>
      <c r="BS21" s="260"/>
      <c r="BT21" s="260"/>
      <c r="BU21" s="260"/>
      <c r="BV21" s="260"/>
      <c r="BW21" s="260"/>
      <c r="BX21" s="260"/>
      <c r="BY21" s="260"/>
      <c r="BZ21" s="260"/>
      <c r="CA21" s="260"/>
      <c r="CB21" s="260"/>
      <c r="CC21" s="260"/>
      <c r="CD21" s="260"/>
      <c r="CE21" s="260"/>
      <c r="CF21" s="260"/>
      <c r="CG21" s="260"/>
      <c r="CH21" s="260"/>
      <c r="CI21" s="260"/>
      <c r="CJ21" s="260"/>
      <c r="CK21" s="260"/>
      <c r="CL21" s="260"/>
      <c r="CM21" s="260"/>
      <c r="CN21" s="260"/>
      <c r="CO21" s="260"/>
      <c r="CP21" s="260"/>
      <c r="CQ21" s="260"/>
      <c r="CR21" s="260"/>
      <c r="CS21" s="260"/>
      <c r="CT21" s="260"/>
      <c r="CU21" s="260"/>
      <c r="CV21" s="260"/>
      <c r="CW21" s="260"/>
      <c r="CX21" s="260"/>
      <c r="CY21" s="260"/>
      <c r="CZ21" s="260"/>
      <c r="DA21" s="260"/>
      <c r="DB21" s="260"/>
      <c r="DC21" s="260"/>
      <c r="DD21" s="260"/>
      <c r="DE21" s="260"/>
      <c r="DF21" s="260"/>
      <c r="DG21" s="260"/>
      <c r="DH21" s="260"/>
      <c r="DI21" s="260"/>
      <c r="DJ21" s="260"/>
      <c r="DK21" s="260"/>
      <c r="DL21" s="260"/>
      <c r="DM21" s="260"/>
      <c r="DN21" s="260"/>
      <c r="DO21" s="260"/>
      <c r="DP21" s="260"/>
      <c r="DQ21" s="260"/>
      <c r="DR21" s="260"/>
      <c r="DS21" s="260"/>
      <c r="DT21" s="260"/>
      <c r="DU21" s="260"/>
      <c r="DV21" s="260"/>
      <c r="DW21" s="260"/>
      <c r="DX21" s="260"/>
      <c r="DY21" s="260"/>
      <c r="DZ21" s="260"/>
      <c r="EA21" s="260"/>
      <c r="EB21" s="260"/>
      <c r="EC21" s="260"/>
      <c r="ED21" s="260"/>
      <c r="EE21" s="260"/>
      <c r="EF21" s="260"/>
      <c r="EG21" s="260"/>
      <c r="EH21" s="260"/>
      <c r="EI21" s="260"/>
      <c r="EJ21" s="260"/>
      <c r="EK21" s="260"/>
      <c r="EL21" s="260"/>
      <c r="EM21" s="260"/>
      <c r="EN21" s="260"/>
      <c r="EO21" s="260"/>
      <c r="EP21" s="260"/>
      <c r="EQ21" s="260"/>
      <c r="ER21" s="260"/>
      <c r="ES21" s="260"/>
      <c r="ET21" s="260"/>
      <c r="EU21" s="260"/>
      <c r="EV21" s="260"/>
      <c r="EW21" s="260"/>
      <c r="EX21" s="260"/>
      <c r="EY21" s="260"/>
      <c r="EZ21" s="260"/>
      <c r="FA21" s="260"/>
      <c r="FB21" s="260"/>
      <c r="FC21" s="260"/>
      <c r="FD21" s="260"/>
      <c r="FE21" s="260"/>
      <c r="FF21" s="260"/>
      <c r="FG21" s="260"/>
      <c r="FH21" s="260"/>
      <c r="FI21" s="260"/>
      <c r="FJ21" s="260"/>
      <c r="FK21" s="260"/>
      <c r="FL21" s="260"/>
      <c r="FM21" s="260"/>
      <c r="FN21" s="260"/>
      <c r="FO21" s="260"/>
      <c r="FP21" s="260"/>
      <c r="FQ21" s="260"/>
      <c r="FR21" s="260"/>
      <c r="FS21" s="260"/>
      <c r="FT21" s="260"/>
      <c r="FU21" s="260"/>
      <c r="FV21" s="260"/>
      <c r="FW21" s="260"/>
      <c r="FX21" s="260"/>
      <c r="FY21" s="260"/>
      <c r="FZ21" s="260"/>
      <c r="GA21" s="260"/>
      <c r="GB21" s="260"/>
      <c r="GC21" s="260"/>
      <c r="GD21" s="260"/>
      <c r="GE21" s="260"/>
      <c r="GF21" s="260"/>
      <c r="GG21" s="260"/>
      <c r="GH21" s="260"/>
      <c r="GI21" s="260"/>
      <c r="GJ21" s="260"/>
      <c r="GK21" s="260"/>
      <c r="GL21" s="260"/>
      <c r="GM21" s="260"/>
      <c r="GN21" s="260"/>
      <c r="GO21" s="260"/>
      <c r="GP21" s="260"/>
      <c r="GQ21" s="260"/>
      <c r="GR21" s="260"/>
      <c r="GS21" s="260"/>
      <c r="GT21" s="260"/>
      <c r="GU21" s="260"/>
      <c r="GV21" s="260"/>
      <c r="GW21" s="260"/>
      <c r="GX21" s="260"/>
      <c r="GY21" s="260"/>
      <c r="GZ21" s="260"/>
      <c r="HA21" s="260"/>
      <c r="HB21" s="260"/>
      <c r="HC21" s="260"/>
      <c r="HD21" s="260"/>
      <c r="HE21" s="260"/>
      <c r="HF21" s="260"/>
      <c r="HG21" s="260"/>
      <c r="HH21" s="260"/>
      <c r="HI21" s="260"/>
      <c r="HJ21" s="260"/>
      <c r="HK21" s="260"/>
      <c r="HL21" s="260"/>
      <c r="HM21" s="260"/>
      <c r="HN21" s="260"/>
      <c r="HO21" s="260"/>
      <c r="HP21" s="260"/>
      <c r="HQ21" s="260"/>
      <c r="HR21" s="260"/>
      <c r="HS21" s="260"/>
      <c r="HT21" s="260"/>
      <c r="HU21" s="260"/>
      <c r="HV21" s="260"/>
      <c r="HW21" s="260"/>
      <c r="HX21" s="260"/>
      <c r="HY21" s="260"/>
      <c r="HZ21" s="260"/>
      <c r="IA21" s="260"/>
      <c r="IB21" s="260"/>
      <c r="IC21" s="260"/>
      <c r="ID21" s="260"/>
      <c r="IE21" s="260"/>
      <c r="IF21" s="260"/>
      <c r="IG21" s="260"/>
      <c r="IH21" s="260"/>
      <c r="II21" s="260"/>
      <c r="IJ21" s="260"/>
      <c r="IK21" s="260"/>
    </row>
    <row r="22" spans="1:245" s="256" customFormat="1" ht="24">
      <c r="A22" s="266">
        <v>19</v>
      </c>
      <c r="B22" s="269" t="s">
        <v>66</v>
      </c>
      <c r="C22" s="270" t="s">
        <v>67</v>
      </c>
      <c r="D22" s="268" t="s">
        <v>68</v>
      </c>
      <c r="E22" s="271">
        <v>1040</v>
      </c>
      <c r="F22" s="85">
        <v>537.17</v>
      </c>
      <c r="G22" s="85">
        <v>103.77</v>
      </c>
      <c r="H22" s="271">
        <v>19.317906807900663</v>
      </c>
      <c r="I22" s="271"/>
      <c r="J22" s="271"/>
      <c r="K22" s="260"/>
      <c r="L22" s="260"/>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0"/>
      <c r="AL22" s="260"/>
      <c r="AM22" s="260"/>
      <c r="AN22" s="260"/>
      <c r="AO22" s="260"/>
      <c r="AP22" s="260"/>
      <c r="AQ22" s="260"/>
      <c r="AR22" s="260"/>
      <c r="AS22" s="260"/>
      <c r="AT22" s="260"/>
      <c r="AU22" s="260"/>
      <c r="AV22" s="260"/>
      <c r="AW22" s="260"/>
      <c r="AX22" s="260"/>
      <c r="AY22" s="260"/>
      <c r="AZ22" s="260"/>
      <c r="BA22" s="260"/>
      <c r="BB22" s="260"/>
      <c r="BC22" s="260"/>
      <c r="BD22" s="260"/>
      <c r="BE22" s="260"/>
      <c r="BF22" s="260"/>
      <c r="BG22" s="260"/>
      <c r="BH22" s="260"/>
      <c r="BI22" s="260"/>
      <c r="BJ22" s="260"/>
      <c r="BK22" s="260"/>
      <c r="BL22" s="260"/>
      <c r="BM22" s="260"/>
      <c r="BN22" s="260"/>
      <c r="BO22" s="260"/>
      <c r="BP22" s="260"/>
      <c r="BQ22" s="260"/>
      <c r="BR22" s="260"/>
      <c r="BS22" s="260"/>
      <c r="BT22" s="260"/>
      <c r="BU22" s="260"/>
      <c r="BV22" s="260"/>
      <c r="BW22" s="260"/>
      <c r="BX22" s="260"/>
      <c r="BY22" s="260"/>
      <c r="BZ22" s="260"/>
      <c r="CA22" s="260"/>
      <c r="CB22" s="260"/>
      <c r="CC22" s="260"/>
      <c r="CD22" s="260"/>
      <c r="CE22" s="260"/>
      <c r="CF22" s="260"/>
      <c r="CG22" s="260"/>
      <c r="CH22" s="260"/>
      <c r="CI22" s="260"/>
      <c r="CJ22" s="260"/>
      <c r="CK22" s="260"/>
      <c r="CL22" s="260"/>
      <c r="CM22" s="260"/>
      <c r="CN22" s="260"/>
      <c r="CO22" s="260"/>
      <c r="CP22" s="260"/>
      <c r="CQ22" s="260"/>
      <c r="CR22" s="260"/>
      <c r="CS22" s="260"/>
      <c r="CT22" s="260"/>
      <c r="CU22" s="260"/>
      <c r="CV22" s="260"/>
      <c r="CW22" s="260"/>
      <c r="CX22" s="260"/>
      <c r="CY22" s="260"/>
      <c r="CZ22" s="260"/>
      <c r="DA22" s="260"/>
      <c r="DB22" s="260"/>
      <c r="DC22" s="260"/>
      <c r="DD22" s="260"/>
      <c r="DE22" s="260"/>
      <c r="DF22" s="260"/>
      <c r="DG22" s="260"/>
      <c r="DH22" s="260"/>
      <c r="DI22" s="260"/>
      <c r="DJ22" s="260"/>
      <c r="DK22" s="260"/>
      <c r="DL22" s="260"/>
      <c r="DM22" s="260"/>
      <c r="DN22" s="260"/>
      <c r="DO22" s="260"/>
      <c r="DP22" s="260"/>
      <c r="DQ22" s="260"/>
      <c r="DR22" s="260"/>
      <c r="DS22" s="260"/>
      <c r="DT22" s="260"/>
      <c r="DU22" s="260"/>
      <c r="DV22" s="260"/>
      <c r="DW22" s="260"/>
      <c r="DX22" s="260"/>
      <c r="DY22" s="260"/>
      <c r="DZ22" s="260"/>
      <c r="EA22" s="260"/>
      <c r="EB22" s="260"/>
      <c r="EC22" s="260"/>
      <c r="ED22" s="260"/>
      <c r="EE22" s="260"/>
      <c r="EF22" s="260"/>
      <c r="EG22" s="260"/>
      <c r="EH22" s="260"/>
      <c r="EI22" s="260"/>
      <c r="EJ22" s="260"/>
      <c r="EK22" s="260"/>
      <c r="EL22" s="260"/>
      <c r="EM22" s="260"/>
      <c r="EN22" s="260"/>
      <c r="EO22" s="260"/>
      <c r="EP22" s="260"/>
      <c r="EQ22" s="260"/>
      <c r="ER22" s="260"/>
      <c r="ES22" s="260"/>
      <c r="ET22" s="260"/>
      <c r="EU22" s="260"/>
      <c r="EV22" s="260"/>
      <c r="EW22" s="260"/>
      <c r="EX22" s="260"/>
      <c r="EY22" s="260"/>
      <c r="EZ22" s="260"/>
      <c r="FA22" s="260"/>
      <c r="FB22" s="260"/>
      <c r="FC22" s="260"/>
      <c r="FD22" s="260"/>
      <c r="FE22" s="260"/>
      <c r="FF22" s="260"/>
      <c r="FG22" s="260"/>
      <c r="FH22" s="260"/>
      <c r="FI22" s="260"/>
      <c r="FJ22" s="260"/>
      <c r="FK22" s="260"/>
      <c r="FL22" s="260"/>
      <c r="FM22" s="260"/>
      <c r="FN22" s="260"/>
      <c r="FO22" s="260"/>
      <c r="FP22" s="260"/>
      <c r="FQ22" s="260"/>
      <c r="FR22" s="260"/>
      <c r="FS22" s="260"/>
      <c r="FT22" s="260"/>
      <c r="FU22" s="260"/>
      <c r="FV22" s="260"/>
      <c r="FW22" s="260"/>
      <c r="FX22" s="260"/>
      <c r="FY22" s="260"/>
      <c r="FZ22" s="260"/>
      <c r="GA22" s="260"/>
      <c r="GB22" s="260"/>
      <c r="GC22" s="260"/>
      <c r="GD22" s="260"/>
      <c r="GE22" s="260"/>
      <c r="GF22" s="260"/>
      <c r="GG22" s="260"/>
      <c r="GH22" s="260"/>
      <c r="GI22" s="260"/>
      <c r="GJ22" s="260"/>
      <c r="GK22" s="260"/>
      <c r="GL22" s="260"/>
      <c r="GM22" s="260"/>
      <c r="GN22" s="260"/>
      <c r="GO22" s="260"/>
      <c r="GP22" s="260"/>
      <c r="GQ22" s="260"/>
      <c r="GR22" s="260"/>
      <c r="GS22" s="260"/>
      <c r="GT22" s="260"/>
      <c r="GU22" s="260"/>
      <c r="GV22" s="260"/>
      <c r="GW22" s="260"/>
      <c r="GX22" s="260"/>
      <c r="GY22" s="260"/>
      <c r="GZ22" s="260"/>
      <c r="HA22" s="260"/>
      <c r="HB22" s="260"/>
      <c r="HC22" s="260"/>
      <c r="HD22" s="260"/>
      <c r="HE22" s="260"/>
      <c r="HF22" s="260"/>
      <c r="HG22" s="260"/>
      <c r="HH22" s="260"/>
      <c r="HI22" s="260"/>
      <c r="HJ22" s="260"/>
      <c r="HK22" s="260"/>
      <c r="HL22" s="260"/>
      <c r="HM22" s="260"/>
      <c r="HN22" s="260"/>
      <c r="HO22" s="260"/>
      <c r="HP22" s="260"/>
      <c r="HQ22" s="260"/>
      <c r="HR22" s="260"/>
      <c r="HS22" s="260"/>
      <c r="HT22" s="260"/>
      <c r="HU22" s="260"/>
      <c r="HV22" s="260"/>
      <c r="HW22" s="260"/>
      <c r="HX22" s="260"/>
      <c r="HY22" s="260"/>
      <c r="HZ22" s="260"/>
      <c r="IA22" s="260"/>
      <c r="IB22" s="260"/>
      <c r="IC22" s="260"/>
      <c r="ID22" s="260"/>
      <c r="IE22" s="260"/>
      <c r="IF22" s="260"/>
      <c r="IG22" s="260"/>
      <c r="IH22" s="260"/>
      <c r="II22" s="260"/>
      <c r="IJ22" s="260"/>
      <c r="IK22" s="260"/>
    </row>
    <row r="23" spans="1:245" s="256" customFormat="1" ht="48">
      <c r="A23" s="266">
        <v>20</v>
      </c>
      <c r="B23" s="269" t="s">
        <v>69</v>
      </c>
      <c r="C23" s="270" t="s">
        <v>70</v>
      </c>
      <c r="D23" s="268" t="s">
        <v>71</v>
      </c>
      <c r="E23" s="271">
        <v>980</v>
      </c>
      <c r="F23" s="85">
        <v>670.41</v>
      </c>
      <c r="G23" s="271"/>
      <c r="H23" s="273"/>
      <c r="I23" s="85"/>
      <c r="J23" s="271"/>
      <c r="K23" s="260"/>
      <c r="L23" s="260"/>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260"/>
      <c r="AM23" s="260"/>
      <c r="AN23" s="260"/>
      <c r="AO23" s="260"/>
      <c r="AP23" s="260"/>
      <c r="AQ23" s="260"/>
      <c r="AR23" s="260"/>
      <c r="AS23" s="260"/>
      <c r="AT23" s="260"/>
      <c r="AU23" s="260"/>
      <c r="AV23" s="260"/>
      <c r="AW23" s="260"/>
      <c r="AX23" s="260"/>
      <c r="AY23" s="260"/>
      <c r="AZ23" s="260"/>
      <c r="BA23" s="260"/>
      <c r="BB23" s="260"/>
      <c r="BC23" s="260"/>
      <c r="BD23" s="260"/>
      <c r="BE23" s="260"/>
      <c r="BF23" s="260"/>
      <c r="BG23" s="260"/>
      <c r="BH23" s="260"/>
      <c r="BI23" s="260"/>
      <c r="BJ23" s="260"/>
      <c r="BK23" s="260"/>
      <c r="BL23" s="260"/>
      <c r="BM23" s="260"/>
      <c r="BN23" s="260"/>
      <c r="BO23" s="260"/>
      <c r="BP23" s="260"/>
      <c r="BQ23" s="260"/>
      <c r="BR23" s="260"/>
      <c r="BS23" s="260"/>
      <c r="BT23" s="260"/>
      <c r="BU23" s="260"/>
      <c r="BV23" s="260"/>
      <c r="BW23" s="260"/>
      <c r="BX23" s="260"/>
      <c r="BY23" s="260"/>
      <c r="BZ23" s="260"/>
      <c r="CA23" s="260"/>
      <c r="CB23" s="260"/>
      <c r="CC23" s="260"/>
      <c r="CD23" s="260"/>
      <c r="CE23" s="260"/>
      <c r="CF23" s="260"/>
      <c r="CG23" s="260"/>
      <c r="CH23" s="260"/>
      <c r="CI23" s="260"/>
      <c r="CJ23" s="260"/>
      <c r="CK23" s="260"/>
      <c r="CL23" s="260"/>
      <c r="CM23" s="260"/>
      <c r="CN23" s="260"/>
      <c r="CO23" s="260"/>
      <c r="CP23" s="260"/>
      <c r="CQ23" s="260"/>
      <c r="CR23" s="260"/>
      <c r="CS23" s="260"/>
      <c r="CT23" s="260"/>
      <c r="CU23" s="260"/>
      <c r="CV23" s="260"/>
      <c r="CW23" s="260"/>
      <c r="CX23" s="260"/>
      <c r="CY23" s="260"/>
      <c r="CZ23" s="260"/>
      <c r="DA23" s="260"/>
      <c r="DB23" s="260"/>
      <c r="DC23" s="260"/>
      <c r="DD23" s="260"/>
      <c r="DE23" s="260"/>
      <c r="DF23" s="260"/>
      <c r="DG23" s="260"/>
      <c r="DH23" s="260"/>
      <c r="DI23" s="260"/>
      <c r="DJ23" s="260"/>
      <c r="DK23" s="260"/>
      <c r="DL23" s="260"/>
      <c r="DM23" s="260"/>
      <c r="DN23" s="260"/>
      <c r="DO23" s="260"/>
      <c r="DP23" s="260"/>
      <c r="DQ23" s="260"/>
      <c r="DR23" s="260"/>
      <c r="DS23" s="260"/>
      <c r="DT23" s="260"/>
      <c r="DU23" s="260"/>
      <c r="DV23" s="260"/>
      <c r="DW23" s="260"/>
      <c r="DX23" s="260"/>
      <c r="DY23" s="260"/>
      <c r="DZ23" s="260"/>
      <c r="EA23" s="260"/>
      <c r="EB23" s="260"/>
      <c r="EC23" s="260"/>
      <c r="ED23" s="260"/>
      <c r="EE23" s="260"/>
      <c r="EF23" s="260"/>
      <c r="EG23" s="260"/>
      <c r="EH23" s="260"/>
      <c r="EI23" s="260"/>
      <c r="EJ23" s="260"/>
      <c r="EK23" s="260"/>
      <c r="EL23" s="260"/>
      <c r="EM23" s="260"/>
      <c r="EN23" s="260"/>
      <c r="EO23" s="260"/>
      <c r="EP23" s="260"/>
      <c r="EQ23" s="260"/>
      <c r="ER23" s="260"/>
      <c r="ES23" s="260"/>
      <c r="ET23" s="260"/>
      <c r="EU23" s="260"/>
      <c r="EV23" s="260"/>
      <c r="EW23" s="260"/>
      <c r="EX23" s="260"/>
      <c r="EY23" s="260"/>
      <c r="EZ23" s="260"/>
      <c r="FA23" s="260"/>
      <c r="FB23" s="260"/>
      <c r="FC23" s="260"/>
      <c r="FD23" s="260"/>
      <c r="FE23" s="260"/>
      <c r="FF23" s="260"/>
      <c r="FG23" s="260"/>
      <c r="FH23" s="260"/>
      <c r="FI23" s="260"/>
      <c r="FJ23" s="260"/>
      <c r="FK23" s="260"/>
      <c r="FL23" s="260"/>
      <c r="FM23" s="260"/>
      <c r="FN23" s="260"/>
      <c r="FO23" s="260"/>
      <c r="FP23" s="260"/>
      <c r="FQ23" s="260"/>
      <c r="FR23" s="260"/>
      <c r="FS23" s="260"/>
      <c r="FT23" s="260"/>
      <c r="FU23" s="260"/>
      <c r="FV23" s="260"/>
      <c r="FW23" s="260"/>
      <c r="FX23" s="260"/>
      <c r="FY23" s="260"/>
      <c r="FZ23" s="260"/>
      <c r="GA23" s="260"/>
      <c r="GB23" s="260"/>
      <c r="GC23" s="260"/>
      <c r="GD23" s="260"/>
      <c r="GE23" s="260"/>
      <c r="GF23" s="260"/>
      <c r="GG23" s="260"/>
      <c r="GH23" s="260"/>
      <c r="GI23" s="260"/>
      <c r="GJ23" s="260"/>
      <c r="GK23" s="260"/>
      <c r="GL23" s="260"/>
      <c r="GM23" s="260"/>
      <c r="GN23" s="260"/>
      <c r="GO23" s="260"/>
      <c r="GP23" s="260"/>
      <c r="GQ23" s="260"/>
      <c r="GR23" s="260"/>
      <c r="GS23" s="260"/>
      <c r="GT23" s="260"/>
      <c r="GU23" s="260"/>
      <c r="GV23" s="260"/>
      <c r="GW23" s="260"/>
      <c r="GX23" s="260"/>
      <c r="GY23" s="260"/>
      <c r="GZ23" s="260"/>
      <c r="HA23" s="260"/>
      <c r="HB23" s="260"/>
      <c r="HC23" s="260"/>
      <c r="HD23" s="260"/>
      <c r="HE23" s="260"/>
      <c r="HF23" s="260"/>
      <c r="HG23" s="260"/>
      <c r="HH23" s="260"/>
      <c r="HI23" s="260"/>
      <c r="HJ23" s="260"/>
      <c r="HK23" s="260"/>
      <c r="HL23" s="260"/>
      <c r="HM23" s="260"/>
      <c r="HN23" s="260"/>
      <c r="HO23" s="260"/>
      <c r="HP23" s="260"/>
      <c r="HQ23" s="260"/>
      <c r="HR23" s="260"/>
      <c r="HS23" s="260"/>
      <c r="HT23" s="260"/>
      <c r="HU23" s="260"/>
      <c r="HV23" s="260"/>
      <c r="HW23" s="260"/>
      <c r="HX23" s="260"/>
      <c r="HY23" s="260"/>
      <c r="HZ23" s="260"/>
      <c r="IA23" s="260"/>
      <c r="IB23" s="260"/>
      <c r="IC23" s="260"/>
      <c r="ID23" s="260"/>
      <c r="IE23" s="260"/>
      <c r="IF23" s="260"/>
      <c r="IG23" s="260"/>
      <c r="IH23" s="260"/>
      <c r="II23" s="260"/>
      <c r="IJ23" s="260"/>
      <c r="IK23" s="260"/>
    </row>
    <row r="24" spans="1:235" ht="24">
      <c r="A24" s="266">
        <v>21</v>
      </c>
      <c r="B24" s="274" t="s">
        <v>72</v>
      </c>
      <c r="C24" s="275" t="s">
        <v>73</v>
      </c>
      <c r="D24" s="276" t="s">
        <v>74</v>
      </c>
      <c r="E24" s="277">
        <v>1240</v>
      </c>
      <c r="F24" s="277">
        <v>556.42</v>
      </c>
      <c r="G24" s="277" t="s">
        <v>41</v>
      </c>
      <c r="H24" s="278">
        <v>0</v>
      </c>
      <c r="I24" s="278"/>
      <c r="J24" s="278"/>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260"/>
      <c r="AK24" s="260"/>
      <c r="AL24" s="260"/>
      <c r="AM24" s="260"/>
      <c r="AN24" s="260"/>
      <c r="AO24" s="260"/>
      <c r="AP24" s="260"/>
      <c r="AQ24" s="260"/>
      <c r="AR24" s="260"/>
      <c r="AS24" s="260"/>
      <c r="AT24" s="260"/>
      <c r="AU24" s="260"/>
      <c r="AV24" s="260"/>
      <c r="AW24" s="260"/>
      <c r="AX24" s="260"/>
      <c r="AY24" s="260"/>
      <c r="AZ24" s="260"/>
      <c r="BA24" s="260"/>
      <c r="BB24" s="260"/>
      <c r="BC24" s="260"/>
      <c r="BD24" s="260"/>
      <c r="BE24" s="260"/>
      <c r="BF24" s="260"/>
      <c r="BG24" s="260"/>
      <c r="BH24" s="260"/>
      <c r="BI24" s="260"/>
      <c r="BJ24" s="260"/>
      <c r="BK24" s="260"/>
      <c r="BL24" s="260"/>
      <c r="BM24" s="260"/>
      <c r="BN24" s="260"/>
      <c r="BO24" s="260"/>
      <c r="BP24" s="260"/>
      <c r="BQ24" s="260"/>
      <c r="BR24" s="260"/>
      <c r="BS24" s="260"/>
      <c r="BT24" s="260"/>
      <c r="BU24" s="260"/>
      <c r="BV24" s="260"/>
      <c r="BW24" s="260"/>
      <c r="BX24" s="260"/>
      <c r="BY24" s="260"/>
      <c r="BZ24" s="260"/>
      <c r="CA24" s="260"/>
      <c r="CB24" s="260"/>
      <c r="CC24" s="260"/>
      <c r="CD24" s="260"/>
      <c r="CE24" s="260"/>
      <c r="CF24" s="260"/>
      <c r="CG24" s="260"/>
      <c r="CH24" s="260"/>
      <c r="CI24" s="260"/>
      <c r="CJ24" s="260"/>
      <c r="CK24" s="260"/>
      <c r="CL24" s="260"/>
      <c r="CM24" s="260"/>
      <c r="CN24" s="260"/>
      <c r="CO24" s="260"/>
      <c r="CP24" s="260"/>
      <c r="CQ24" s="260"/>
      <c r="CR24" s="260"/>
      <c r="CS24" s="260"/>
      <c r="CT24" s="260"/>
      <c r="CU24" s="260"/>
      <c r="CV24" s="260"/>
      <c r="CW24" s="260"/>
      <c r="CX24" s="260"/>
      <c r="CY24" s="260"/>
      <c r="CZ24" s="260"/>
      <c r="DA24" s="260"/>
      <c r="DB24" s="260"/>
      <c r="DC24" s="260"/>
      <c r="DD24" s="260"/>
      <c r="DE24" s="260"/>
      <c r="DF24" s="260"/>
      <c r="DG24" s="260"/>
      <c r="DH24" s="260"/>
      <c r="DI24" s="260"/>
      <c r="DJ24" s="260"/>
      <c r="DK24" s="260"/>
      <c r="DL24" s="260"/>
      <c r="DM24" s="260"/>
      <c r="DN24" s="260"/>
      <c r="DO24" s="260"/>
      <c r="DP24" s="260"/>
      <c r="DQ24" s="260"/>
      <c r="DR24" s="260"/>
      <c r="DS24" s="260"/>
      <c r="DT24" s="260"/>
      <c r="DU24" s="260"/>
      <c r="DV24" s="260"/>
      <c r="DW24" s="260"/>
      <c r="DX24" s="260"/>
      <c r="DY24" s="260"/>
      <c r="DZ24" s="260"/>
      <c r="EA24" s="260"/>
      <c r="EB24" s="260"/>
      <c r="EC24" s="260"/>
      <c r="ED24" s="260"/>
      <c r="EE24" s="260"/>
      <c r="EF24" s="260"/>
      <c r="EG24" s="260"/>
      <c r="EH24" s="260"/>
      <c r="EI24" s="260"/>
      <c r="EJ24" s="260"/>
      <c r="EK24" s="260"/>
      <c r="EL24" s="260"/>
      <c r="EM24" s="260"/>
      <c r="EN24" s="260"/>
      <c r="EO24" s="260"/>
      <c r="EP24" s="260"/>
      <c r="EQ24" s="260"/>
      <c r="ER24" s="260"/>
      <c r="ES24" s="260"/>
      <c r="ET24" s="260"/>
      <c r="EU24" s="260"/>
      <c r="EV24" s="260"/>
      <c r="EW24" s="260"/>
      <c r="EX24" s="260"/>
      <c r="EY24" s="260"/>
      <c r="EZ24" s="260"/>
      <c r="FA24" s="260"/>
      <c r="FB24" s="260"/>
      <c r="FC24" s="260"/>
      <c r="FD24" s="260"/>
      <c r="FE24" s="260"/>
      <c r="FF24" s="260"/>
      <c r="FG24" s="260"/>
      <c r="FH24" s="260"/>
      <c r="FI24" s="260"/>
      <c r="FJ24" s="260"/>
      <c r="FK24" s="260"/>
      <c r="FL24" s="260"/>
      <c r="FM24" s="260"/>
      <c r="FN24" s="260"/>
      <c r="FO24" s="260"/>
      <c r="FP24" s="260"/>
      <c r="FQ24" s="260"/>
      <c r="FR24" s="260"/>
      <c r="FS24" s="260"/>
      <c r="FT24" s="260"/>
      <c r="FU24" s="260"/>
      <c r="FV24" s="260"/>
      <c r="FW24" s="260"/>
      <c r="FX24" s="260"/>
      <c r="FY24" s="260"/>
      <c r="FZ24" s="260"/>
      <c r="GA24" s="260"/>
      <c r="GB24" s="260"/>
      <c r="GC24" s="260"/>
      <c r="GD24" s="260"/>
      <c r="GE24" s="260"/>
      <c r="GF24" s="260"/>
      <c r="GG24" s="260"/>
      <c r="GH24" s="260"/>
      <c r="GI24" s="260"/>
      <c r="GJ24" s="260"/>
      <c r="GK24" s="260"/>
      <c r="GL24" s="260"/>
      <c r="GM24" s="260"/>
      <c r="GN24" s="260"/>
      <c r="GO24" s="260"/>
      <c r="GP24" s="260"/>
      <c r="GQ24" s="260"/>
      <c r="GR24" s="260"/>
      <c r="GS24" s="260"/>
      <c r="GT24" s="260"/>
      <c r="GU24" s="260"/>
      <c r="GV24" s="260"/>
      <c r="GW24" s="260"/>
      <c r="GX24" s="260"/>
      <c r="GY24" s="260"/>
      <c r="GZ24" s="260"/>
      <c r="HA24" s="260"/>
      <c r="HB24" s="260"/>
      <c r="HC24" s="260"/>
      <c r="HD24" s="260"/>
      <c r="HE24" s="260"/>
      <c r="HF24" s="260"/>
      <c r="HG24" s="260"/>
      <c r="HH24" s="260"/>
      <c r="HI24" s="260"/>
      <c r="HJ24" s="260"/>
      <c r="HK24" s="260"/>
      <c r="HL24" s="260"/>
      <c r="HM24" s="260"/>
      <c r="HN24" s="260"/>
      <c r="HO24" s="260"/>
      <c r="HP24" s="260"/>
      <c r="HQ24" s="260"/>
      <c r="HR24" s="260"/>
      <c r="HS24" s="260"/>
      <c r="HT24" s="260"/>
      <c r="HU24" s="260"/>
      <c r="HV24" s="260"/>
      <c r="HW24" s="260"/>
      <c r="HX24" s="260"/>
      <c r="HY24" s="260"/>
      <c r="HZ24" s="260"/>
      <c r="IA24" s="260"/>
    </row>
    <row r="25" spans="1:245" s="256" customFormat="1" ht="36">
      <c r="A25" s="266">
        <v>22</v>
      </c>
      <c r="B25" s="267" t="s">
        <v>75</v>
      </c>
      <c r="C25" s="268" t="s">
        <v>76</v>
      </c>
      <c r="D25" s="268" t="s">
        <v>77</v>
      </c>
      <c r="E25" s="85">
        <v>1175</v>
      </c>
      <c r="F25" s="85">
        <v>1067.65</v>
      </c>
      <c r="G25" s="85"/>
      <c r="H25" s="85"/>
      <c r="I25" s="85"/>
      <c r="J25" s="85"/>
      <c r="K25" s="260"/>
      <c r="L25" s="260"/>
      <c r="M25" s="260"/>
      <c r="N25" s="260"/>
      <c r="O25" s="260"/>
      <c r="P25" s="260"/>
      <c r="Q25" s="260"/>
      <c r="R25" s="260"/>
      <c r="S25" s="260"/>
      <c r="T25" s="260"/>
      <c r="U25" s="260"/>
      <c r="V25" s="260"/>
      <c r="W25" s="260"/>
      <c r="X25" s="260"/>
      <c r="Y25" s="260"/>
      <c r="Z25" s="260"/>
      <c r="AA25" s="260"/>
      <c r="AB25" s="260"/>
      <c r="AC25" s="260"/>
      <c r="AD25" s="260"/>
      <c r="AE25" s="260"/>
      <c r="AF25" s="260"/>
      <c r="AG25" s="260"/>
      <c r="AH25" s="260"/>
      <c r="AI25" s="260"/>
      <c r="AJ25" s="260"/>
      <c r="AK25" s="260"/>
      <c r="AL25" s="260"/>
      <c r="AM25" s="260"/>
      <c r="AN25" s="260"/>
      <c r="AO25" s="260"/>
      <c r="AP25" s="260"/>
      <c r="AQ25" s="260"/>
      <c r="AR25" s="260"/>
      <c r="AS25" s="260"/>
      <c r="AT25" s="260"/>
      <c r="AU25" s="260"/>
      <c r="AV25" s="260"/>
      <c r="AW25" s="260"/>
      <c r="AX25" s="260"/>
      <c r="AY25" s="260"/>
      <c r="AZ25" s="260"/>
      <c r="BA25" s="260"/>
      <c r="BB25" s="260"/>
      <c r="BC25" s="260"/>
      <c r="BD25" s="260"/>
      <c r="BE25" s="260"/>
      <c r="BF25" s="260"/>
      <c r="BG25" s="260"/>
      <c r="BH25" s="260"/>
      <c r="BI25" s="260"/>
      <c r="BJ25" s="260"/>
      <c r="BK25" s="260"/>
      <c r="BL25" s="260"/>
      <c r="BM25" s="260"/>
      <c r="BN25" s="260"/>
      <c r="BO25" s="260"/>
      <c r="BP25" s="260"/>
      <c r="BQ25" s="260"/>
      <c r="BR25" s="260"/>
      <c r="BS25" s="260"/>
      <c r="BT25" s="260"/>
      <c r="BU25" s="260"/>
      <c r="BV25" s="260"/>
      <c r="BW25" s="260"/>
      <c r="BX25" s="260"/>
      <c r="BY25" s="260"/>
      <c r="BZ25" s="260"/>
      <c r="CA25" s="260"/>
      <c r="CB25" s="260"/>
      <c r="CC25" s="260"/>
      <c r="CD25" s="260"/>
      <c r="CE25" s="260"/>
      <c r="CF25" s="260"/>
      <c r="CG25" s="260"/>
      <c r="CH25" s="260"/>
      <c r="CI25" s="260"/>
      <c r="CJ25" s="260"/>
      <c r="CK25" s="260"/>
      <c r="CL25" s="260"/>
      <c r="CM25" s="260"/>
      <c r="CN25" s="260"/>
      <c r="CO25" s="260"/>
      <c r="CP25" s="260"/>
      <c r="CQ25" s="260"/>
      <c r="CR25" s="260"/>
      <c r="CS25" s="260"/>
      <c r="CT25" s="260"/>
      <c r="CU25" s="260"/>
      <c r="CV25" s="260"/>
      <c r="CW25" s="260"/>
      <c r="CX25" s="260"/>
      <c r="CY25" s="260"/>
      <c r="CZ25" s="260"/>
      <c r="DA25" s="260"/>
      <c r="DB25" s="260"/>
      <c r="DC25" s="260"/>
      <c r="DD25" s="260"/>
      <c r="DE25" s="260"/>
      <c r="DF25" s="260"/>
      <c r="DG25" s="260"/>
      <c r="DH25" s="260"/>
      <c r="DI25" s="260"/>
      <c r="DJ25" s="260"/>
      <c r="DK25" s="260"/>
      <c r="DL25" s="260"/>
      <c r="DM25" s="260"/>
      <c r="DN25" s="260"/>
      <c r="DO25" s="260"/>
      <c r="DP25" s="260"/>
      <c r="DQ25" s="260"/>
      <c r="DR25" s="260"/>
      <c r="DS25" s="260"/>
      <c r="DT25" s="260"/>
      <c r="DU25" s="260"/>
      <c r="DV25" s="260"/>
      <c r="DW25" s="260"/>
      <c r="DX25" s="260"/>
      <c r="DY25" s="260"/>
      <c r="DZ25" s="260"/>
      <c r="EA25" s="260"/>
      <c r="EB25" s="260"/>
      <c r="EC25" s="260"/>
      <c r="ED25" s="260"/>
      <c r="EE25" s="260"/>
      <c r="EF25" s="260"/>
      <c r="EG25" s="260"/>
      <c r="EH25" s="260"/>
      <c r="EI25" s="260"/>
      <c r="EJ25" s="260"/>
      <c r="EK25" s="260"/>
      <c r="EL25" s="260"/>
      <c r="EM25" s="260"/>
      <c r="EN25" s="260"/>
      <c r="EO25" s="260"/>
      <c r="EP25" s="260"/>
      <c r="EQ25" s="260"/>
      <c r="ER25" s="260"/>
      <c r="ES25" s="260"/>
      <c r="ET25" s="260"/>
      <c r="EU25" s="260"/>
      <c r="EV25" s="260"/>
      <c r="EW25" s="260"/>
      <c r="EX25" s="260"/>
      <c r="EY25" s="260"/>
      <c r="EZ25" s="260"/>
      <c r="FA25" s="260"/>
      <c r="FB25" s="260"/>
      <c r="FC25" s="260"/>
      <c r="FD25" s="260"/>
      <c r="FE25" s="260"/>
      <c r="FF25" s="260"/>
      <c r="FG25" s="260"/>
      <c r="FH25" s="260"/>
      <c r="FI25" s="260"/>
      <c r="FJ25" s="260"/>
      <c r="FK25" s="260"/>
      <c r="FL25" s="260"/>
      <c r="FM25" s="260"/>
      <c r="FN25" s="260"/>
      <c r="FO25" s="260"/>
      <c r="FP25" s="260"/>
      <c r="FQ25" s="260"/>
      <c r="FR25" s="260"/>
      <c r="FS25" s="260"/>
      <c r="FT25" s="260"/>
      <c r="FU25" s="260"/>
      <c r="FV25" s="260"/>
      <c r="FW25" s="260"/>
      <c r="FX25" s="260"/>
      <c r="FY25" s="260"/>
      <c r="FZ25" s="260"/>
      <c r="GA25" s="260"/>
      <c r="GB25" s="260"/>
      <c r="GC25" s="260"/>
      <c r="GD25" s="260"/>
      <c r="GE25" s="260"/>
      <c r="GF25" s="260"/>
      <c r="GG25" s="260"/>
      <c r="GH25" s="260"/>
      <c r="GI25" s="260"/>
      <c r="GJ25" s="260"/>
      <c r="GK25" s="260"/>
      <c r="GL25" s="260"/>
      <c r="GM25" s="260"/>
      <c r="GN25" s="260"/>
      <c r="GO25" s="260"/>
      <c r="GP25" s="260"/>
      <c r="GQ25" s="260"/>
      <c r="GR25" s="260"/>
      <c r="GS25" s="260"/>
      <c r="GT25" s="260"/>
      <c r="GU25" s="260"/>
      <c r="GV25" s="260"/>
      <c r="GW25" s="260"/>
      <c r="GX25" s="260"/>
      <c r="GY25" s="260"/>
      <c r="GZ25" s="260"/>
      <c r="HA25" s="260"/>
      <c r="HB25" s="260"/>
      <c r="HC25" s="260"/>
      <c r="HD25" s="260"/>
      <c r="HE25" s="260"/>
      <c r="HF25" s="260"/>
      <c r="HG25" s="260"/>
      <c r="HH25" s="260"/>
      <c r="HI25" s="260"/>
      <c r="HJ25" s="260"/>
      <c r="HK25" s="260"/>
      <c r="HL25" s="260"/>
      <c r="HM25" s="260"/>
      <c r="HN25" s="260"/>
      <c r="HO25" s="260"/>
      <c r="HP25" s="260"/>
      <c r="HQ25" s="260"/>
      <c r="HR25" s="260"/>
      <c r="HS25" s="260"/>
      <c r="HT25" s="260"/>
      <c r="HU25" s="260"/>
      <c r="HV25" s="260"/>
      <c r="HW25" s="260"/>
      <c r="HX25" s="260"/>
      <c r="HY25" s="260"/>
      <c r="HZ25" s="260"/>
      <c r="IA25" s="260"/>
      <c r="IB25" s="260"/>
      <c r="IC25" s="260"/>
      <c r="ID25" s="260"/>
      <c r="IE25" s="260"/>
      <c r="IF25" s="260"/>
      <c r="IG25" s="260"/>
      <c r="IH25" s="260"/>
      <c r="II25" s="260"/>
      <c r="IJ25" s="260"/>
      <c r="IK25" s="260"/>
    </row>
    <row r="26" spans="1:245" s="256" customFormat="1" ht="24">
      <c r="A26" s="266">
        <v>23</v>
      </c>
      <c r="B26" s="267" t="s">
        <v>78</v>
      </c>
      <c r="C26" s="268" t="s">
        <v>79</v>
      </c>
      <c r="D26" s="268" t="s">
        <v>80</v>
      </c>
      <c r="E26" s="85">
        <v>1344</v>
      </c>
      <c r="F26" s="85">
        <v>604.05</v>
      </c>
      <c r="G26" s="85"/>
      <c r="H26" s="85"/>
      <c r="I26" s="85">
        <v>480</v>
      </c>
      <c r="J26" s="85">
        <v>480</v>
      </c>
      <c r="K26" s="260"/>
      <c r="L26" s="260"/>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0"/>
      <c r="AL26" s="260"/>
      <c r="AM26" s="260"/>
      <c r="AN26" s="260"/>
      <c r="AO26" s="260"/>
      <c r="AP26" s="260"/>
      <c r="AQ26" s="260"/>
      <c r="AR26" s="260"/>
      <c r="AS26" s="260"/>
      <c r="AT26" s="260"/>
      <c r="AU26" s="260"/>
      <c r="AV26" s="260"/>
      <c r="AW26" s="260"/>
      <c r="AX26" s="260"/>
      <c r="AY26" s="260"/>
      <c r="AZ26" s="260"/>
      <c r="BA26" s="260"/>
      <c r="BB26" s="260"/>
      <c r="BC26" s="260"/>
      <c r="BD26" s="260"/>
      <c r="BE26" s="260"/>
      <c r="BF26" s="260"/>
      <c r="BG26" s="260"/>
      <c r="BH26" s="260"/>
      <c r="BI26" s="260"/>
      <c r="BJ26" s="260"/>
      <c r="BK26" s="260"/>
      <c r="BL26" s="260"/>
      <c r="BM26" s="260"/>
      <c r="BN26" s="260"/>
      <c r="BO26" s="260"/>
      <c r="BP26" s="260"/>
      <c r="BQ26" s="260"/>
      <c r="BR26" s="260"/>
      <c r="BS26" s="260"/>
      <c r="BT26" s="260"/>
      <c r="BU26" s="260"/>
      <c r="BV26" s="260"/>
      <c r="BW26" s="260"/>
      <c r="BX26" s="260"/>
      <c r="BY26" s="260"/>
      <c r="BZ26" s="260"/>
      <c r="CA26" s="260"/>
      <c r="CB26" s="260"/>
      <c r="CC26" s="260"/>
      <c r="CD26" s="260"/>
      <c r="CE26" s="260"/>
      <c r="CF26" s="260"/>
      <c r="CG26" s="260"/>
      <c r="CH26" s="260"/>
      <c r="CI26" s="260"/>
      <c r="CJ26" s="260"/>
      <c r="CK26" s="260"/>
      <c r="CL26" s="260"/>
      <c r="CM26" s="260"/>
      <c r="CN26" s="260"/>
      <c r="CO26" s="260"/>
      <c r="CP26" s="260"/>
      <c r="CQ26" s="260"/>
      <c r="CR26" s="260"/>
      <c r="CS26" s="260"/>
      <c r="CT26" s="260"/>
      <c r="CU26" s="260"/>
      <c r="CV26" s="260"/>
      <c r="CW26" s="260"/>
      <c r="CX26" s="260"/>
      <c r="CY26" s="260"/>
      <c r="CZ26" s="260"/>
      <c r="DA26" s="260"/>
      <c r="DB26" s="260"/>
      <c r="DC26" s="260"/>
      <c r="DD26" s="260"/>
      <c r="DE26" s="260"/>
      <c r="DF26" s="260"/>
      <c r="DG26" s="260"/>
      <c r="DH26" s="260"/>
      <c r="DI26" s="260"/>
      <c r="DJ26" s="260"/>
      <c r="DK26" s="260"/>
      <c r="DL26" s="260"/>
      <c r="DM26" s="260"/>
      <c r="DN26" s="260"/>
      <c r="DO26" s="260"/>
      <c r="DP26" s="260"/>
      <c r="DQ26" s="260"/>
      <c r="DR26" s="260"/>
      <c r="DS26" s="260"/>
      <c r="DT26" s="260"/>
      <c r="DU26" s="260"/>
      <c r="DV26" s="260"/>
      <c r="DW26" s="260"/>
      <c r="DX26" s="260"/>
      <c r="DY26" s="260"/>
      <c r="DZ26" s="260"/>
      <c r="EA26" s="260"/>
      <c r="EB26" s="260"/>
      <c r="EC26" s="260"/>
      <c r="ED26" s="260"/>
      <c r="EE26" s="260"/>
      <c r="EF26" s="260"/>
      <c r="EG26" s="260"/>
      <c r="EH26" s="260"/>
      <c r="EI26" s="260"/>
      <c r="EJ26" s="260"/>
      <c r="EK26" s="260"/>
      <c r="EL26" s="260"/>
      <c r="EM26" s="260"/>
      <c r="EN26" s="260"/>
      <c r="EO26" s="260"/>
      <c r="EP26" s="260"/>
      <c r="EQ26" s="260"/>
      <c r="ER26" s="260"/>
      <c r="ES26" s="260"/>
      <c r="ET26" s="260"/>
      <c r="EU26" s="260"/>
      <c r="EV26" s="260"/>
      <c r="EW26" s="260"/>
      <c r="EX26" s="260"/>
      <c r="EY26" s="260"/>
      <c r="EZ26" s="260"/>
      <c r="FA26" s="260"/>
      <c r="FB26" s="260"/>
      <c r="FC26" s="260"/>
      <c r="FD26" s="260"/>
      <c r="FE26" s="260"/>
      <c r="FF26" s="260"/>
      <c r="FG26" s="260"/>
      <c r="FH26" s="260"/>
      <c r="FI26" s="260"/>
      <c r="FJ26" s="260"/>
      <c r="FK26" s="260"/>
      <c r="FL26" s="260"/>
      <c r="FM26" s="260"/>
      <c r="FN26" s="260"/>
      <c r="FO26" s="260"/>
      <c r="FP26" s="260"/>
      <c r="FQ26" s="260"/>
      <c r="FR26" s="260"/>
      <c r="FS26" s="260"/>
      <c r="FT26" s="260"/>
      <c r="FU26" s="260"/>
      <c r="FV26" s="260"/>
      <c r="FW26" s="260"/>
      <c r="FX26" s="260"/>
      <c r="FY26" s="260"/>
      <c r="FZ26" s="260"/>
      <c r="GA26" s="260"/>
      <c r="GB26" s="260"/>
      <c r="GC26" s="260"/>
      <c r="GD26" s="260"/>
      <c r="GE26" s="260"/>
      <c r="GF26" s="260"/>
      <c r="GG26" s="260"/>
      <c r="GH26" s="260"/>
      <c r="GI26" s="260"/>
      <c r="GJ26" s="260"/>
      <c r="GK26" s="260"/>
      <c r="GL26" s="260"/>
      <c r="GM26" s="260"/>
      <c r="GN26" s="260"/>
      <c r="GO26" s="260"/>
      <c r="GP26" s="260"/>
      <c r="GQ26" s="260"/>
      <c r="GR26" s="260"/>
      <c r="GS26" s="260"/>
      <c r="GT26" s="260"/>
      <c r="GU26" s="260"/>
      <c r="GV26" s="260"/>
      <c r="GW26" s="260"/>
      <c r="GX26" s="260"/>
      <c r="GY26" s="260"/>
      <c r="GZ26" s="260"/>
      <c r="HA26" s="260"/>
      <c r="HB26" s="260"/>
      <c r="HC26" s="260"/>
      <c r="HD26" s="260"/>
      <c r="HE26" s="260"/>
      <c r="HF26" s="260"/>
      <c r="HG26" s="260"/>
      <c r="HH26" s="260"/>
      <c r="HI26" s="260"/>
      <c r="HJ26" s="260"/>
      <c r="HK26" s="260"/>
      <c r="HL26" s="260"/>
      <c r="HM26" s="260"/>
      <c r="HN26" s="260"/>
      <c r="HO26" s="260"/>
      <c r="HP26" s="260"/>
      <c r="HQ26" s="260"/>
      <c r="HR26" s="260"/>
      <c r="HS26" s="260"/>
      <c r="HT26" s="260"/>
      <c r="HU26" s="260"/>
      <c r="HV26" s="260"/>
      <c r="HW26" s="260"/>
      <c r="HX26" s="260"/>
      <c r="HY26" s="260"/>
      <c r="HZ26" s="260"/>
      <c r="IA26" s="260"/>
      <c r="IB26" s="260"/>
      <c r="IC26" s="260"/>
      <c r="ID26" s="260"/>
      <c r="IE26" s="260"/>
      <c r="IF26" s="260"/>
      <c r="IG26" s="260"/>
      <c r="IH26" s="260"/>
      <c r="II26" s="260"/>
      <c r="IJ26" s="260"/>
      <c r="IK26" s="260"/>
    </row>
    <row r="27" spans="1:245" s="256" customFormat="1" ht="24">
      <c r="A27" s="266">
        <v>24</v>
      </c>
      <c r="B27" s="267" t="s">
        <v>81</v>
      </c>
      <c r="C27" s="268" t="s">
        <v>82</v>
      </c>
      <c r="D27" s="268" t="s">
        <v>83</v>
      </c>
      <c r="E27" s="85">
        <v>671</v>
      </c>
      <c r="F27" s="85">
        <v>333.61</v>
      </c>
      <c r="G27" s="85"/>
      <c r="H27" s="85"/>
      <c r="I27" s="85"/>
      <c r="J27" s="85"/>
      <c r="K27" s="260"/>
      <c r="L27" s="260"/>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60"/>
      <c r="AK27" s="260"/>
      <c r="AL27" s="260"/>
      <c r="AM27" s="260"/>
      <c r="AN27" s="260"/>
      <c r="AO27" s="260"/>
      <c r="AP27" s="260"/>
      <c r="AQ27" s="260"/>
      <c r="AR27" s="260"/>
      <c r="AS27" s="260"/>
      <c r="AT27" s="260"/>
      <c r="AU27" s="260"/>
      <c r="AV27" s="260"/>
      <c r="AW27" s="260"/>
      <c r="AX27" s="260"/>
      <c r="AY27" s="260"/>
      <c r="AZ27" s="260"/>
      <c r="BA27" s="260"/>
      <c r="BB27" s="260"/>
      <c r="BC27" s="260"/>
      <c r="BD27" s="260"/>
      <c r="BE27" s="260"/>
      <c r="BF27" s="260"/>
      <c r="BG27" s="260"/>
      <c r="BH27" s="260"/>
      <c r="BI27" s="260"/>
      <c r="BJ27" s="260"/>
      <c r="BK27" s="260"/>
      <c r="BL27" s="260"/>
      <c r="BM27" s="260"/>
      <c r="BN27" s="260"/>
      <c r="BO27" s="260"/>
      <c r="BP27" s="260"/>
      <c r="BQ27" s="260"/>
      <c r="BR27" s="260"/>
      <c r="BS27" s="260"/>
      <c r="BT27" s="260"/>
      <c r="BU27" s="260"/>
      <c r="BV27" s="260"/>
      <c r="BW27" s="260"/>
      <c r="BX27" s="260"/>
      <c r="BY27" s="260"/>
      <c r="BZ27" s="260"/>
      <c r="CA27" s="260"/>
      <c r="CB27" s="260"/>
      <c r="CC27" s="260"/>
      <c r="CD27" s="260"/>
      <c r="CE27" s="260"/>
      <c r="CF27" s="260"/>
      <c r="CG27" s="260"/>
      <c r="CH27" s="260"/>
      <c r="CI27" s="260"/>
      <c r="CJ27" s="260"/>
      <c r="CK27" s="260"/>
      <c r="CL27" s="260"/>
      <c r="CM27" s="260"/>
      <c r="CN27" s="260"/>
      <c r="CO27" s="260"/>
      <c r="CP27" s="260"/>
      <c r="CQ27" s="260"/>
      <c r="CR27" s="260"/>
      <c r="CS27" s="260"/>
      <c r="CT27" s="260"/>
      <c r="CU27" s="260"/>
      <c r="CV27" s="260"/>
      <c r="CW27" s="260"/>
      <c r="CX27" s="260"/>
      <c r="CY27" s="260"/>
      <c r="CZ27" s="260"/>
      <c r="DA27" s="260"/>
      <c r="DB27" s="260"/>
      <c r="DC27" s="260"/>
      <c r="DD27" s="260"/>
      <c r="DE27" s="260"/>
      <c r="DF27" s="260"/>
      <c r="DG27" s="260"/>
      <c r="DH27" s="260"/>
      <c r="DI27" s="260"/>
      <c r="DJ27" s="260"/>
      <c r="DK27" s="260"/>
      <c r="DL27" s="260"/>
      <c r="DM27" s="260"/>
      <c r="DN27" s="260"/>
      <c r="DO27" s="260"/>
      <c r="DP27" s="260"/>
      <c r="DQ27" s="260"/>
      <c r="DR27" s="260"/>
      <c r="DS27" s="260"/>
      <c r="DT27" s="260"/>
      <c r="DU27" s="260"/>
      <c r="DV27" s="260"/>
      <c r="DW27" s="260"/>
      <c r="DX27" s="260"/>
      <c r="DY27" s="260"/>
      <c r="DZ27" s="260"/>
      <c r="EA27" s="260"/>
      <c r="EB27" s="260"/>
      <c r="EC27" s="260"/>
      <c r="ED27" s="260"/>
      <c r="EE27" s="260"/>
      <c r="EF27" s="260"/>
      <c r="EG27" s="260"/>
      <c r="EH27" s="260"/>
      <c r="EI27" s="260"/>
      <c r="EJ27" s="260"/>
      <c r="EK27" s="260"/>
      <c r="EL27" s="260"/>
      <c r="EM27" s="260"/>
      <c r="EN27" s="260"/>
      <c r="EO27" s="260"/>
      <c r="EP27" s="260"/>
      <c r="EQ27" s="260"/>
      <c r="ER27" s="260"/>
      <c r="ES27" s="260"/>
      <c r="ET27" s="260"/>
      <c r="EU27" s="260"/>
      <c r="EV27" s="260"/>
      <c r="EW27" s="260"/>
      <c r="EX27" s="260"/>
      <c r="EY27" s="260"/>
      <c r="EZ27" s="260"/>
      <c r="FA27" s="260"/>
      <c r="FB27" s="260"/>
      <c r="FC27" s="260"/>
      <c r="FD27" s="260"/>
      <c r="FE27" s="260"/>
      <c r="FF27" s="260"/>
      <c r="FG27" s="260"/>
      <c r="FH27" s="260"/>
      <c r="FI27" s="260"/>
      <c r="FJ27" s="260"/>
      <c r="FK27" s="260"/>
      <c r="FL27" s="260"/>
      <c r="FM27" s="260"/>
      <c r="FN27" s="260"/>
      <c r="FO27" s="260"/>
      <c r="FP27" s="260"/>
      <c r="FQ27" s="260"/>
      <c r="FR27" s="260"/>
      <c r="FS27" s="260"/>
      <c r="FT27" s="260"/>
      <c r="FU27" s="260"/>
      <c r="FV27" s="260"/>
      <c r="FW27" s="260"/>
      <c r="FX27" s="260"/>
      <c r="FY27" s="260"/>
      <c r="FZ27" s="260"/>
      <c r="GA27" s="260"/>
      <c r="GB27" s="260"/>
      <c r="GC27" s="260"/>
      <c r="GD27" s="260"/>
      <c r="GE27" s="260"/>
      <c r="GF27" s="260"/>
      <c r="GG27" s="260"/>
      <c r="GH27" s="260"/>
      <c r="GI27" s="260"/>
      <c r="GJ27" s="260"/>
      <c r="GK27" s="260"/>
      <c r="GL27" s="260"/>
      <c r="GM27" s="260"/>
      <c r="GN27" s="260"/>
      <c r="GO27" s="260"/>
      <c r="GP27" s="260"/>
      <c r="GQ27" s="260"/>
      <c r="GR27" s="260"/>
      <c r="GS27" s="260"/>
      <c r="GT27" s="260"/>
      <c r="GU27" s="260"/>
      <c r="GV27" s="260"/>
      <c r="GW27" s="260"/>
      <c r="GX27" s="260"/>
      <c r="GY27" s="260"/>
      <c r="GZ27" s="260"/>
      <c r="HA27" s="260"/>
      <c r="HB27" s="260"/>
      <c r="HC27" s="260"/>
      <c r="HD27" s="260"/>
      <c r="HE27" s="260"/>
      <c r="HF27" s="260"/>
      <c r="HG27" s="260"/>
      <c r="HH27" s="260"/>
      <c r="HI27" s="260"/>
      <c r="HJ27" s="260"/>
      <c r="HK27" s="260"/>
      <c r="HL27" s="260"/>
      <c r="HM27" s="260"/>
      <c r="HN27" s="260"/>
      <c r="HO27" s="260"/>
      <c r="HP27" s="260"/>
      <c r="HQ27" s="260"/>
      <c r="HR27" s="260"/>
      <c r="HS27" s="260"/>
      <c r="HT27" s="260"/>
      <c r="HU27" s="260"/>
      <c r="HV27" s="260"/>
      <c r="HW27" s="260"/>
      <c r="HX27" s="260"/>
      <c r="HY27" s="260"/>
      <c r="HZ27" s="260"/>
      <c r="IA27" s="260"/>
      <c r="IB27" s="260"/>
      <c r="IC27" s="260"/>
      <c r="ID27" s="260"/>
      <c r="IE27" s="260"/>
      <c r="IF27" s="260"/>
      <c r="IG27" s="260"/>
      <c r="IH27" s="260"/>
      <c r="II27" s="260"/>
      <c r="IJ27" s="260"/>
      <c r="IK27" s="260"/>
    </row>
    <row r="28" spans="1:245" s="256" customFormat="1" ht="24">
      <c r="A28" s="266">
        <v>25</v>
      </c>
      <c r="B28" s="267" t="s">
        <v>84</v>
      </c>
      <c r="C28" s="268" t="s">
        <v>85</v>
      </c>
      <c r="D28" s="268" t="s">
        <v>86</v>
      </c>
      <c r="E28" s="85">
        <v>660</v>
      </c>
      <c r="F28" s="85">
        <v>503.72</v>
      </c>
      <c r="G28" s="85"/>
      <c r="H28" s="85"/>
      <c r="I28" s="85"/>
      <c r="J28" s="85"/>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260"/>
      <c r="AT28" s="260"/>
      <c r="AU28" s="260"/>
      <c r="AV28" s="260"/>
      <c r="AW28" s="260"/>
      <c r="AX28" s="260"/>
      <c r="AY28" s="260"/>
      <c r="AZ28" s="260"/>
      <c r="BA28" s="260"/>
      <c r="BB28" s="260"/>
      <c r="BC28" s="260"/>
      <c r="BD28" s="260"/>
      <c r="BE28" s="260"/>
      <c r="BF28" s="260"/>
      <c r="BG28" s="260"/>
      <c r="BH28" s="260"/>
      <c r="BI28" s="260"/>
      <c r="BJ28" s="260"/>
      <c r="BK28" s="260"/>
      <c r="BL28" s="260"/>
      <c r="BM28" s="260"/>
      <c r="BN28" s="260"/>
      <c r="BO28" s="260"/>
      <c r="BP28" s="260"/>
      <c r="BQ28" s="260"/>
      <c r="BR28" s="260"/>
      <c r="BS28" s="260"/>
      <c r="BT28" s="260"/>
      <c r="BU28" s="260"/>
      <c r="BV28" s="260"/>
      <c r="BW28" s="260"/>
      <c r="BX28" s="260"/>
      <c r="BY28" s="260"/>
      <c r="BZ28" s="260"/>
      <c r="CA28" s="260"/>
      <c r="CB28" s="260"/>
      <c r="CC28" s="260"/>
      <c r="CD28" s="260"/>
      <c r="CE28" s="260"/>
      <c r="CF28" s="260"/>
      <c r="CG28" s="260"/>
      <c r="CH28" s="260"/>
      <c r="CI28" s="260"/>
      <c r="CJ28" s="260"/>
      <c r="CK28" s="260"/>
      <c r="CL28" s="260"/>
      <c r="CM28" s="260"/>
      <c r="CN28" s="260"/>
      <c r="CO28" s="260"/>
      <c r="CP28" s="260"/>
      <c r="CQ28" s="260"/>
      <c r="CR28" s="260"/>
      <c r="CS28" s="260"/>
      <c r="CT28" s="260"/>
      <c r="CU28" s="260"/>
      <c r="CV28" s="260"/>
      <c r="CW28" s="260"/>
      <c r="CX28" s="260"/>
      <c r="CY28" s="260"/>
      <c r="CZ28" s="260"/>
      <c r="DA28" s="260"/>
      <c r="DB28" s="260"/>
      <c r="DC28" s="260"/>
      <c r="DD28" s="260"/>
      <c r="DE28" s="260"/>
      <c r="DF28" s="260"/>
      <c r="DG28" s="260"/>
      <c r="DH28" s="260"/>
      <c r="DI28" s="260"/>
      <c r="DJ28" s="260"/>
      <c r="DK28" s="260"/>
      <c r="DL28" s="260"/>
      <c r="DM28" s="260"/>
      <c r="DN28" s="260"/>
      <c r="DO28" s="260"/>
      <c r="DP28" s="260"/>
      <c r="DQ28" s="260"/>
      <c r="DR28" s="260"/>
      <c r="DS28" s="260"/>
      <c r="DT28" s="260"/>
      <c r="DU28" s="260"/>
      <c r="DV28" s="260"/>
      <c r="DW28" s="260"/>
      <c r="DX28" s="260"/>
      <c r="DY28" s="260"/>
      <c r="DZ28" s="260"/>
      <c r="EA28" s="260"/>
      <c r="EB28" s="260"/>
      <c r="EC28" s="260"/>
      <c r="ED28" s="260"/>
      <c r="EE28" s="260"/>
      <c r="EF28" s="260"/>
      <c r="EG28" s="260"/>
      <c r="EH28" s="260"/>
      <c r="EI28" s="260"/>
      <c r="EJ28" s="260"/>
      <c r="EK28" s="260"/>
      <c r="EL28" s="260"/>
      <c r="EM28" s="260"/>
      <c r="EN28" s="260"/>
      <c r="EO28" s="260"/>
      <c r="EP28" s="260"/>
      <c r="EQ28" s="260"/>
      <c r="ER28" s="260"/>
      <c r="ES28" s="260"/>
      <c r="ET28" s="260"/>
      <c r="EU28" s="260"/>
      <c r="EV28" s="260"/>
      <c r="EW28" s="260"/>
      <c r="EX28" s="260"/>
      <c r="EY28" s="260"/>
      <c r="EZ28" s="260"/>
      <c r="FA28" s="260"/>
      <c r="FB28" s="260"/>
      <c r="FC28" s="260"/>
      <c r="FD28" s="260"/>
      <c r="FE28" s="260"/>
      <c r="FF28" s="260"/>
      <c r="FG28" s="260"/>
      <c r="FH28" s="260"/>
      <c r="FI28" s="260"/>
      <c r="FJ28" s="260"/>
      <c r="FK28" s="260"/>
      <c r="FL28" s="260"/>
      <c r="FM28" s="260"/>
      <c r="FN28" s="260"/>
      <c r="FO28" s="260"/>
      <c r="FP28" s="260"/>
      <c r="FQ28" s="260"/>
      <c r="FR28" s="260"/>
      <c r="FS28" s="260"/>
      <c r="FT28" s="260"/>
      <c r="FU28" s="260"/>
      <c r="FV28" s="260"/>
      <c r="FW28" s="260"/>
      <c r="FX28" s="260"/>
      <c r="FY28" s="260"/>
      <c r="FZ28" s="260"/>
      <c r="GA28" s="260"/>
      <c r="GB28" s="260"/>
      <c r="GC28" s="260"/>
      <c r="GD28" s="260"/>
      <c r="GE28" s="260"/>
      <c r="GF28" s="260"/>
      <c r="GG28" s="260"/>
      <c r="GH28" s="260"/>
      <c r="GI28" s="260"/>
      <c r="GJ28" s="260"/>
      <c r="GK28" s="260"/>
      <c r="GL28" s="260"/>
      <c r="GM28" s="260"/>
      <c r="GN28" s="260"/>
      <c r="GO28" s="260"/>
      <c r="GP28" s="260"/>
      <c r="GQ28" s="260"/>
      <c r="GR28" s="260"/>
      <c r="GS28" s="260"/>
      <c r="GT28" s="260"/>
      <c r="GU28" s="260"/>
      <c r="GV28" s="260"/>
      <c r="GW28" s="260"/>
      <c r="GX28" s="260"/>
      <c r="GY28" s="260"/>
      <c r="GZ28" s="260"/>
      <c r="HA28" s="260"/>
      <c r="HB28" s="260"/>
      <c r="HC28" s="260"/>
      <c r="HD28" s="260"/>
      <c r="HE28" s="260"/>
      <c r="HF28" s="260"/>
      <c r="HG28" s="260"/>
      <c r="HH28" s="260"/>
      <c r="HI28" s="260"/>
      <c r="HJ28" s="260"/>
      <c r="HK28" s="260"/>
      <c r="HL28" s="260"/>
      <c r="HM28" s="260"/>
      <c r="HN28" s="260"/>
      <c r="HO28" s="260"/>
      <c r="HP28" s="260"/>
      <c r="HQ28" s="260"/>
      <c r="HR28" s="260"/>
      <c r="HS28" s="260"/>
      <c r="HT28" s="260"/>
      <c r="HU28" s="260"/>
      <c r="HV28" s="260"/>
      <c r="HW28" s="260"/>
      <c r="HX28" s="260"/>
      <c r="HY28" s="260"/>
      <c r="HZ28" s="260"/>
      <c r="IA28" s="260"/>
      <c r="IB28" s="260"/>
      <c r="IC28" s="260"/>
      <c r="ID28" s="260"/>
      <c r="IE28" s="260"/>
      <c r="IF28" s="260"/>
      <c r="IG28" s="260"/>
      <c r="IH28" s="260"/>
      <c r="II28" s="260"/>
      <c r="IJ28" s="260"/>
      <c r="IK28" s="260"/>
    </row>
    <row r="29" spans="1:245" s="256" customFormat="1" ht="14.25">
      <c r="A29" s="266">
        <v>26</v>
      </c>
      <c r="B29" s="267" t="s">
        <v>87</v>
      </c>
      <c r="C29" s="268" t="s">
        <v>88</v>
      </c>
      <c r="D29" s="268" t="s">
        <v>89</v>
      </c>
      <c r="E29" s="85">
        <v>2980</v>
      </c>
      <c r="F29" s="85">
        <v>1144.13</v>
      </c>
      <c r="G29" s="85" t="s">
        <v>41</v>
      </c>
      <c r="H29" s="85"/>
      <c r="I29" s="85"/>
      <c r="J29" s="85"/>
      <c r="IB29" s="260"/>
      <c r="IC29" s="260"/>
      <c r="ID29" s="260"/>
      <c r="IE29" s="260"/>
      <c r="IF29" s="260"/>
      <c r="IG29" s="260"/>
      <c r="IH29" s="260"/>
      <c r="II29" s="260"/>
      <c r="IJ29" s="260"/>
      <c r="IK29" s="260"/>
    </row>
    <row r="30" spans="1:245" s="256" customFormat="1" ht="24">
      <c r="A30" s="266">
        <v>27</v>
      </c>
      <c r="B30" s="267" t="s">
        <v>90</v>
      </c>
      <c r="C30" s="268" t="s">
        <v>91</v>
      </c>
      <c r="D30" s="268" t="s">
        <v>92</v>
      </c>
      <c r="E30" s="85">
        <v>10750</v>
      </c>
      <c r="F30" s="85">
        <v>2858.54</v>
      </c>
      <c r="G30" s="85" t="s">
        <v>41</v>
      </c>
      <c r="H30" s="272"/>
      <c r="I30" s="85"/>
      <c r="J30" s="85"/>
      <c r="IB30" s="260"/>
      <c r="IC30" s="260"/>
      <c r="ID30" s="260"/>
      <c r="IE30" s="260"/>
      <c r="IF30" s="260"/>
      <c r="IG30" s="260"/>
      <c r="IH30" s="260"/>
      <c r="II30" s="260"/>
      <c r="IJ30" s="260"/>
      <c r="IK30" s="260"/>
    </row>
    <row r="31" spans="1:245" s="256" customFormat="1" ht="14.25">
      <c r="A31" s="266">
        <v>28</v>
      </c>
      <c r="B31" s="267" t="s">
        <v>93</v>
      </c>
      <c r="C31" s="268" t="s">
        <v>94</v>
      </c>
      <c r="D31" s="268" t="s">
        <v>95</v>
      </c>
      <c r="E31" s="85">
        <v>1100</v>
      </c>
      <c r="F31" s="85">
        <v>477.71</v>
      </c>
      <c r="G31" s="85" t="s">
        <v>41</v>
      </c>
      <c r="H31" s="85"/>
      <c r="I31" s="85"/>
      <c r="J31" s="85"/>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L31" s="260"/>
      <c r="BM31" s="260"/>
      <c r="BN31" s="260"/>
      <c r="BO31" s="260"/>
      <c r="BP31" s="260"/>
      <c r="BQ31" s="260"/>
      <c r="BR31" s="260"/>
      <c r="BS31" s="260"/>
      <c r="BT31" s="260"/>
      <c r="BU31" s="260"/>
      <c r="BV31" s="260"/>
      <c r="BW31" s="260"/>
      <c r="BX31" s="260"/>
      <c r="BY31" s="260"/>
      <c r="BZ31" s="260"/>
      <c r="CA31" s="260"/>
      <c r="CB31" s="260"/>
      <c r="CC31" s="260"/>
      <c r="CD31" s="260"/>
      <c r="CE31" s="260"/>
      <c r="CF31" s="260"/>
      <c r="CG31" s="260"/>
      <c r="CH31" s="260"/>
      <c r="CI31" s="260"/>
      <c r="CJ31" s="260"/>
      <c r="CK31" s="260"/>
      <c r="CL31" s="260"/>
      <c r="CM31" s="260"/>
      <c r="CN31" s="260"/>
      <c r="CO31" s="260"/>
      <c r="CP31" s="260"/>
      <c r="CQ31" s="260"/>
      <c r="CR31" s="260"/>
      <c r="CS31" s="260"/>
      <c r="CT31" s="260"/>
      <c r="CU31" s="260"/>
      <c r="CV31" s="260"/>
      <c r="CW31" s="260"/>
      <c r="CX31" s="260"/>
      <c r="CY31" s="260"/>
      <c r="CZ31" s="260"/>
      <c r="DA31" s="260"/>
      <c r="DB31" s="260"/>
      <c r="DC31" s="260"/>
      <c r="DD31" s="260"/>
      <c r="DE31" s="260"/>
      <c r="DF31" s="260"/>
      <c r="DG31" s="260"/>
      <c r="DH31" s="260"/>
      <c r="DI31" s="260"/>
      <c r="DJ31" s="260"/>
      <c r="DK31" s="260"/>
      <c r="DL31" s="260"/>
      <c r="DM31" s="260"/>
      <c r="DN31" s="260"/>
      <c r="DO31" s="260"/>
      <c r="DP31" s="260"/>
      <c r="DQ31" s="260"/>
      <c r="DR31" s="260"/>
      <c r="DS31" s="260"/>
      <c r="DT31" s="260"/>
      <c r="DU31" s="260"/>
      <c r="DV31" s="260"/>
      <c r="DW31" s="260"/>
      <c r="DX31" s="260"/>
      <c r="DY31" s="260"/>
      <c r="DZ31" s="260"/>
      <c r="EA31" s="260"/>
      <c r="EB31" s="260"/>
      <c r="EC31" s="260"/>
      <c r="ED31" s="260"/>
      <c r="EE31" s="260"/>
      <c r="EF31" s="260"/>
      <c r="EG31" s="260"/>
      <c r="EH31" s="260"/>
      <c r="EI31" s="260"/>
      <c r="EJ31" s="260"/>
      <c r="EK31" s="260"/>
      <c r="EL31" s="260"/>
      <c r="EM31" s="260"/>
      <c r="EN31" s="260"/>
      <c r="EO31" s="260"/>
      <c r="EP31" s="260"/>
      <c r="EQ31" s="260"/>
      <c r="ER31" s="260"/>
      <c r="ES31" s="260"/>
      <c r="ET31" s="260"/>
      <c r="EU31" s="260"/>
      <c r="EV31" s="260"/>
      <c r="EW31" s="260"/>
      <c r="EX31" s="260"/>
      <c r="EY31" s="260"/>
      <c r="EZ31" s="260"/>
      <c r="FA31" s="260"/>
      <c r="FB31" s="260"/>
      <c r="FC31" s="260"/>
      <c r="FD31" s="260"/>
      <c r="FE31" s="260"/>
      <c r="FF31" s="260"/>
      <c r="FG31" s="260"/>
      <c r="FH31" s="260"/>
      <c r="FI31" s="260"/>
      <c r="FJ31" s="260"/>
      <c r="FK31" s="260"/>
      <c r="FL31" s="260"/>
      <c r="FM31" s="260"/>
      <c r="FN31" s="260"/>
      <c r="FO31" s="260"/>
      <c r="FP31" s="260"/>
      <c r="FQ31" s="260"/>
      <c r="FR31" s="260"/>
      <c r="FS31" s="260"/>
      <c r="FT31" s="260"/>
      <c r="FU31" s="260"/>
      <c r="FV31" s="260"/>
      <c r="FW31" s="260"/>
      <c r="FX31" s="260"/>
      <c r="FY31" s="260"/>
      <c r="FZ31" s="260"/>
      <c r="GA31" s="260"/>
      <c r="GB31" s="260"/>
      <c r="GC31" s="260"/>
      <c r="GD31" s="260"/>
      <c r="GE31" s="260"/>
      <c r="GF31" s="260"/>
      <c r="GG31" s="260"/>
      <c r="GH31" s="260"/>
      <c r="GI31" s="260"/>
      <c r="GJ31" s="260"/>
      <c r="GK31" s="260"/>
      <c r="GL31" s="260"/>
      <c r="GM31" s="260"/>
      <c r="GN31" s="260"/>
      <c r="GO31" s="260"/>
      <c r="GP31" s="260"/>
      <c r="GQ31" s="260"/>
      <c r="GR31" s="260"/>
      <c r="GS31" s="260"/>
      <c r="GT31" s="260"/>
      <c r="GU31" s="260"/>
      <c r="GV31" s="260"/>
      <c r="GW31" s="260"/>
      <c r="GX31" s="260"/>
      <c r="GY31" s="260"/>
      <c r="GZ31" s="260"/>
      <c r="HA31" s="260"/>
      <c r="HB31" s="260"/>
      <c r="HC31" s="260"/>
      <c r="HD31" s="260"/>
      <c r="HE31" s="260"/>
      <c r="HF31" s="260"/>
      <c r="HG31" s="260"/>
      <c r="HH31" s="260"/>
      <c r="HI31" s="260"/>
      <c r="HJ31" s="260"/>
      <c r="HK31" s="260"/>
      <c r="HL31" s="260"/>
      <c r="HM31" s="260"/>
      <c r="HN31" s="260"/>
      <c r="HO31" s="260"/>
      <c r="HP31" s="260"/>
      <c r="HQ31" s="260"/>
      <c r="HR31" s="260"/>
      <c r="HS31" s="260"/>
      <c r="HT31" s="260"/>
      <c r="HU31" s="260"/>
      <c r="HV31" s="260"/>
      <c r="HW31" s="260"/>
      <c r="HX31" s="260"/>
      <c r="HY31" s="260"/>
      <c r="HZ31" s="260"/>
      <c r="IA31" s="260"/>
      <c r="IB31" s="260"/>
      <c r="IC31" s="260"/>
      <c r="ID31" s="260"/>
      <c r="IE31" s="260"/>
      <c r="IF31" s="260"/>
      <c r="IG31" s="260"/>
      <c r="IH31" s="260"/>
      <c r="II31" s="260"/>
      <c r="IJ31" s="260"/>
      <c r="IK31" s="260"/>
    </row>
    <row r="32" spans="1:245" s="256" customFormat="1" ht="36">
      <c r="A32" s="266">
        <v>29</v>
      </c>
      <c r="B32" s="267" t="s">
        <v>96</v>
      </c>
      <c r="C32" s="268" t="s">
        <v>97</v>
      </c>
      <c r="D32" s="268" t="s">
        <v>98</v>
      </c>
      <c r="E32" s="85">
        <v>4789</v>
      </c>
      <c r="F32" s="85">
        <v>2126.97</v>
      </c>
      <c r="G32" s="85" t="s">
        <v>41</v>
      </c>
      <c r="H32" s="85"/>
      <c r="I32" s="85">
        <v>1842.77</v>
      </c>
      <c r="J32" s="85">
        <v>734.77</v>
      </c>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c r="AM32" s="260"/>
      <c r="AN32" s="260"/>
      <c r="AO32" s="260"/>
      <c r="AP32" s="260"/>
      <c r="AQ32" s="260"/>
      <c r="AR32" s="260"/>
      <c r="AS32" s="260"/>
      <c r="AT32" s="260"/>
      <c r="AU32" s="260"/>
      <c r="AV32" s="260"/>
      <c r="AW32" s="260"/>
      <c r="AX32" s="260"/>
      <c r="AY32" s="260"/>
      <c r="AZ32" s="260"/>
      <c r="BA32" s="260"/>
      <c r="BB32" s="260"/>
      <c r="BC32" s="260"/>
      <c r="BD32" s="260"/>
      <c r="BE32" s="260"/>
      <c r="BF32" s="260"/>
      <c r="BG32" s="260"/>
      <c r="BH32" s="260"/>
      <c r="BI32" s="260"/>
      <c r="BJ32" s="260"/>
      <c r="BK32" s="260"/>
      <c r="BL32" s="260"/>
      <c r="BM32" s="260"/>
      <c r="BN32" s="260"/>
      <c r="BO32" s="260"/>
      <c r="BP32" s="260"/>
      <c r="BQ32" s="260"/>
      <c r="BR32" s="260"/>
      <c r="BS32" s="260"/>
      <c r="BT32" s="260"/>
      <c r="BU32" s="260"/>
      <c r="BV32" s="260"/>
      <c r="BW32" s="260"/>
      <c r="BX32" s="260"/>
      <c r="BY32" s="260"/>
      <c r="BZ32" s="260"/>
      <c r="CA32" s="260"/>
      <c r="CB32" s="260"/>
      <c r="CC32" s="260"/>
      <c r="CD32" s="260"/>
      <c r="CE32" s="260"/>
      <c r="CF32" s="260"/>
      <c r="CG32" s="260"/>
      <c r="CH32" s="260"/>
      <c r="CI32" s="260"/>
      <c r="CJ32" s="260"/>
      <c r="CK32" s="260"/>
      <c r="CL32" s="260"/>
      <c r="CM32" s="260"/>
      <c r="CN32" s="260"/>
      <c r="CO32" s="260"/>
      <c r="CP32" s="260"/>
      <c r="CQ32" s="260"/>
      <c r="CR32" s="260"/>
      <c r="CS32" s="260"/>
      <c r="CT32" s="260"/>
      <c r="CU32" s="260"/>
      <c r="CV32" s="260"/>
      <c r="CW32" s="260"/>
      <c r="CX32" s="260"/>
      <c r="CY32" s="260"/>
      <c r="CZ32" s="260"/>
      <c r="DA32" s="260"/>
      <c r="DB32" s="260"/>
      <c r="DC32" s="260"/>
      <c r="DD32" s="260"/>
      <c r="DE32" s="260"/>
      <c r="DF32" s="260"/>
      <c r="DG32" s="260"/>
      <c r="DH32" s="260"/>
      <c r="DI32" s="260"/>
      <c r="DJ32" s="260"/>
      <c r="DK32" s="260"/>
      <c r="DL32" s="260"/>
      <c r="DM32" s="260"/>
      <c r="DN32" s="260"/>
      <c r="DO32" s="260"/>
      <c r="DP32" s="260"/>
      <c r="DQ32" s="260"/>
      <c r="DR32" s="260"/>
      <c r="DS32" s="260"/>
      <c r="DT32" s="260"/>
      <c r="DU32" s="260"/>
      <c r="DV32" s="260"/>
      <c r="DW32" s="260"/>
      <c r="DX32" s="260"/>
      <c r="DY32" s="260"/>
      <c r="DZ32" s="260"/>
      <c r="EA32" s="260"/>
      <c r="EB32" s="260"/>
      <c r="EC32" s="260"/>
      <c r="ED32" s="260"/>
      <c r="EE32" s="260"/>
      <c r="EF32" s="260"/>
      <c r="EG32" s="260"/>
      <c r="EH32" s="260"/>
      <c r="EI32" s="260"/>
      <c r="EJ32" s="260"/>
      <c r="EK32" s="260"/>
      <c r="EL32" s="260"/>
      <c r="EM32" s="260"/>
      <c r="EN32" s="260"/>
      <c r="EO32" s="260"/>
      <c r="EP32" s="260"/>
      <c r="EQ32" s="260"/>
      <c r="ER32" s="260"/>
      <c r="ES32" s="260"/>
      <c r="ET32" s="260"/>
      <c r="EU32" s="260"/>
      <c r="EV32" s="260"/>
      <c r="EW32" s="260"/>
      <c r="EX32" s="260"/>
      <c r="EY32" s="260"/>
      <c r="EZ32" s="260"/>
      <c r="FA32" s="260"/>
      <c r="FB32" s="260"/>
      <c r="FC32" s="260"/>
      <c r="FD32" s="260"/>
      <c r="FE32" s="260"/>
      <c r="FF32" s="260"/>
      <c r="FG32" s="260"/>
      <c r="FH32" s="260"/>
      <c r="FI32" s="260"/>
      <c r="FJ32" s="260"/>
      <c r="FK32" s="260"/>
      <c r="FL32" s="260"/>
      <c r="FM32" s="260"/>
      <c r="FN32" s="260"/>
      <c r="FO32" s="260"/>
      <c r="FP32" s="260"/>
      <c r="FQ32" s="260"/>
      <c r="FR32" s="260"/>
      <c r="FS32" s="260"/>
      <c r="FT32" s="260"/>
      <c r="FU32" s="260"/>
      <c r="FV32" s="260"/>
      <c r="FW32" s="260"/>
      <c r="FX32" s="260"/>
      <c r="FY32" s="260"/>
      <c r="FZ32" s="260"/>
      <c r="GA32" s="260"/>
      <c r="GB32" s="260"/>
      <c r="GC32" s="260"/>
      <c r="GD32" s="260"/>
      <c r="GE32" s="260"/>
      <c r="GF32" s="260"/>
      <c r="GG32" s="260"/>
      <c r="GH32" s="260"/>
      <c r="GI32" s="260"/>
      <c r="GJ32" s="260"/>
      <c r="GK32" s="260"/>
      <c r="GL32" s="260"/>
      <c r="GM32" s="260"/>
      <c r="GN32" s="260"/>
      <c r="GO32" s="260"/>
      <c r="GP32" s="260"/>
      <c r="GQ32" s="260"/>
      <c r="GR32" s="260"/>
      <c r="GS32" s="260"/>
      <c r="GT32" s="260"/>
      <c r="GU32" s="260"/>
      <c r="GV32" s="260"/>
      <c r="GW32" s="260"/>
      <c r="GX32" s="260"/>
      <c r="GY32" s="260"/>
      <c r="GZ32" s="260"/>
      <c r="HA32" s="260"/>
      <c r="HB32" s="260"/>
      <c r="HC32" s="260"/>
      <c r="HD32" s="260"/>
      <c r="HE32" s="260"/>
      <c r="HF32" s="260"/>
      <c r="HG32" s="260"/>
      <c r="HH32" s="260"/>
      <c r="HI32" s="260"/>
      <c r="HJ32" s="260"/>
      <c r="HK32" s="260"/>
      <c r="HL32" s="260"/>
      <c r="HM32" s="260"/>
      <c r="HN32" s="260"/>
      <c r="HO32" s="260"/>
      <c r="HP32" s="260"/>
      <c r="HQ32" s="260"/>
      <c r="HR32" s="260"/>
      <c r="HS32" s="260"/>
      <c r="HT32" s="260"/>
      <c r="HU32" s="260"/>
      <c r="HV32" s="260"/>
      <c r="HW32" s="260"/>
      <c r="HX32" s="260"/>
      <c r="HY32" s="260"/>
      <c r="HZ32" s="260"/>
      <c r="IA32" s="260"/>
      <c r="IB32" s="260"/>
      <c r="IC32" s="260"/>
      <c r="ID32" s="260"/>
      <c r="IE32" s="260"/>
      <c r="IF32" s="260"/>
      <c r="IG32" s="260"/>
      <c r="IH32" s="260"/>
      <c r="II32" s="260"/>
      <c r="IJ32" s="260"/>
      <c r="IK32" s="260"/>
    </row>
    <row r="33" spans="1:245" s="256" customFormat="1" ht="24">
      <c r="A33" s="266">
        <v>30</v>
      </c>
      <c r="B33" s="267" t="s">
        <v>99</v>
      </c>
      <c r="C33" s="268" t="s">
        <v>100</v>
      </c>
      <c r="D33" s="268" t="s">
        <v>101</v>
      </c>
      <c r="E33" s="85">
        <v>2800</v>
      </c>
      <c r="F33" s="85">
        <v>1107.18</v>
      </c>
      <c r="G33" s="85">
        <v>218.13</v>
      </c>
      <c r="H33" s="85">
        <v>19.701403565815856</v>
      </c>
      <c r="I33" s="85">
        <v>18.94</v>
      </c>
      <c r="J33" s="85"/>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60"/>
      <c r="AP33" s="260"/>
      <c r="AQ33" s="260"/>
      <c r="AR33" s="260"/>
      <c r="AS33" s="260"/>
      <c r="AT33" s="260"/>
      <c r="AU33" s="260"/>
      <c r="AV33" s="260"/>
      <c r="AW33" s="260"/>
      <c r="AX33" s="260"/>
      <c r="AY33" s="260"/>
      <c r="AZ33" s="260"/>
      <c r="BA33" s="260"/>
      <c r="BB33" s="260"/>
      <c r="BC33" s="260"/>
      <c r="BD33" s="260"/>
      <c r="BE33" s="260"/>
      <c r="BF33" s="260"/>
      <c r="BG33" s="260"/>
      <c r="BH33" s="260"/>
      <c r="BI33" s="260"/>
      <c r="BJ33" s="260"/>
      <c r="BK33" s="260"/>
      <c r="BL33" s="260"/>
      <c r="BM33" s="260"/>
      <c r="BN33" s="260"/>
      <c r="BO33" s="260"/>
      <c r="BP33" s="260"/>
      <c r="BQ33" s="260"/>
      <c r="BR33" s="260"/>
      <c r="BS33" s="260"/>
      <c r="BT33" s="260"/>
      <c r="BU33" s="260"/>
      <c r="BV33" s="260"/>
      <c r="BW33" s="260"/>
      <c r="BX33" s="260"/>
      <c r="BY33" s="260"/>
      <c r="BZ33" s="260"/>
      <c r="CA33" s="260"/>
      <c r="CB33" s="260"/>
      <c r="CC33" s="260"/>
      <c r="CD33" s="260"/>
      <c r="CE33" s="260"/>
      <c r="CF33" s="260"/>
      <c r="CG33" s="260"/>
      <c r="CH33" s="260"/>
      <c r="CI33" s="260"/>
      <c r="CJ33" s="260"/>
      <c r="CK33" s="260"/>
      <c r="CL33" s="260"/>
      <c r="CM33" s="260"/>
      <c r="CN33" s="260"/>
      <c r="CO33" s="260"/>
      <c r="CP33" s="260"/>
      <c r="CQ33" s="260"/>
      <c r="CR33" s="260"/>
      <c r="CS33" s="260"/>
      <c r="CT33" s="260"/>
      <c r="CU33" s="260"/>
      <c r="CV33" s="260"/>
      <c r="CW33" s="260"/>
      <c r="CX33" s="260"/>
      <c r="CY33" s="260"/>
      <c r="CZ33" s="260"/>
      <c r="DA33" s="260"/>
      <c r="DB33" s="260"/>
      <c r="DC33" s="260"/>
      <c r="DD33" s="260"/>
      <c r="DE33" s="260"/>
      <c r="DF33" s="260"/>
      <c r="DG33" s="260"/>
      <c r="DH33" s="260"/>
      <c r="DI33" s="260"/>
      <c r="DJ33" s="260"/>
      <c r="DK33" s="260"/>
      <c r="DL33" s="260"/>
      <c r="DM33" s="260"/>
      <c r="DN33" s="260"/>
      <c r="DO33" s="260"/>
      <c r="DP33" s="260"/>
      <c r="DQ33" s="260"/>
      <c r="DR33" s="260"/>
      <c r="DS33" s="260"/>
      <c r="DT33" s="260"/>
      <c r="DU33" s="260"/>
      <c r="DV33" s="260"/>
      <c r="DW33" s="260"/>
      <c r="DX33" s="260"/>
      <c r="DY33" s="260"/>
      <c r="DZ33" s="260"/>
      <c r="EA33" s="260"/>
      <c r="EB33" s="260"/>
      <c r="EC33" s="260"/>
      <c r="ED33" s="260"/>
      <c r="EE33" s="260"/>
      <c r="EF33" s="260"/>
      <c r="EG33" s="260"/>
      <c r="EH33" s="260"/>
      <c r="EI33" s="260"/>
      <c r="EJ33" s="260"/>
      <c r="EK33" s="260"/>
      <c r="EL33" s="260"/>
      <c r="EM33" s="260"/>
      <c r="EN33" s="260"/>
      <c r="EO33" s="260"/>
      <c r="EP33" s="260"/>
      <c r="EQ33" s="260"/>
      <c r="ER33" s="260"/>
      <c r="ES33" s="260"/>
      <c r="ET33" s="260"/>
      <c r="EU33" s="260"/>
      <c r="EV33" s="260"/>
      <c r="EW33" s="260"/>
      <c r="EX33" s="260"/>
      <c r="EY33" s="260"/>
      <c r="EZ33" s="260"/>
      <c r="FA33" s="260"/>
      <c r="FB33" s="260"/>
      <c r="FC33" s="260"/>
      <c r="FD33" s="260"/>
      <c r="FE33" s="260"/>
      <c r="FF33" s="260"/>
      <c r="FG33" s="260"/>
      <c r="FH33" s="260"/>
      <c r="FI33" s="260"/>
      <c r="FJ33" s="260"/>
      <c r="FK33" s="260"/>
      <c r="FL33" s="260"/>
      <c r="FM33" s="260"/>
      <c r="FN33" s="260"/>
      <c r="FO33" s="260"/>
      <c r="FP33" s="260"/>
      <c r="FQ33" s="260"/>
      <c r="FR33" s="260"/>
      <c r="FS33" s="260"/>
      <c r="FT33" s="260"/>
      <c r="FU33" s="260"/>
      <c r="FV33" s="260"/>
      <c r="FW33" s="260"/>
      <c r="FX33" s="260"/>
      <c r="FY33" s="260"/>
      <c r="FZ33" s="260"/>
      <c r="GA33" s="260"/>
      <c r="GB33" s="260"/>
      <c r="GC33" s="260"/>
      <c r="GD33" s="260"/>
      <c r="GE33" s="260"/>
      <c r="GF33" s="260"/>
      <c r="GG33" s="260"/>
      <c r="GH33" s="260"/>
      <c r="GI33" s="260"/>
      <c r="GJ33" s="260"/>
      <c r="GK33" s="260"/>
      <c r="GL33" s="260"/>
      <c r="GM33" s="260"/>
      <c r="GN33" s="260"/>
      <c r="GO33" s="260"/>
      <c r="GP33" s="260"/>
      <c r="GQ33" s="260"/>
      <c r="GR33" s="260"/>
      <c r="GS33" s="260"/>
      <c r="GT33" s="260"/>
      <c r="GU33" s="260"/>
      <c r="GV33" s="260"/>
      <c r="GW33" s="260"/>
      <c r="GX33" s="260"/>
      <c r="GY33" s="260"/>
      <c r="GZ33" s="260"/>
      <c r="HA33" s="260"/>
      <c r="HB33" s="260"/>
      <c r="HC33" s="260"/>
      <c r="HD33" s="260"/>
      <c r="HE33" s="260"/>
      <c r="HF33" s="260"/>
      <c r="HG33" s="260"/>
      <c r="HH33" s="260"/>
      <c r="HI33" s="260"/>
      <c r="HJ33" s="260"/>
      <c r="HK33" s="260"/>
      <c r="HL33" s="260"/>
      <c r="HM33" s="260"/>
      <c r="HN33" s="260"/>
      <c r="HO33" s="260"/>
      <c r="HP33" s="260"/>
      <c r="HQ33" s="260"/>
      <c r="HR33" s="260"/>
      <c r="HS33" s="260"/>
      <c r="HT33" s="260"/>
      <c r="HU33" s="260"/>
      <c r="HV33" s="260"/>
      <c r="HW33" s="260"/>
      <c r="HX33" s="260"/>
      <c r="HY33" s="260"/>
      <c r="HZ33" s="260"/>
      <c r="IA33" s="260"/>
      <c r="IB33" s="260"/>
      <c r="IC33" s="260"/>
      <c r="ID33" s="260"/>
      <c r="IE33" s="260"/>
      <c r="IF33" s="260"/>
      <c r="IG33" s="260"/>
      <c r="IH33" s="260"/>
      <c r="II33" s="260"/>
      <c r="IJ33" s="260"/>
      <c r="IK33" s="260"/>
    </row>
    <row r="34" spans="1:245" s="256" customFormat="1" ht="24">
      <c r="A34" s="266">
        <v>31</v>
      </c>
      <c r="B34" s="267" t="s">
        <v>102</v>
      </c>
      <c r="C34" s="268" t="s">
        <v>103</v>
      </c>
      <c r="D34" s="268" t="s">
        <v>104</v>
      </c>
      <c r="E34" s="85">
        <v>2998</v>
      </c>
      <c r="F34" s="85">
        <v>716</v>
      </c>
      <c r="G34" s="85"/>
      <c r="H34" s="85"/>
      <c r="I34" s="85">
        <v>716</v>
      </c>
      <c r="J34" s="85">
        <v>716</v>
      </c>
      <c r="IB34" s="260"/>
      <c r="IC34" s="260"/>
      <c r="ID34" s="260"/>
      <c r="IE34" s="260"/>
      <c r="IF34" s="260"/>
      <c r="IG34" s="260"/>
      <c r="IH34" s="260"/>
      <c r="II34" s="260"/>
      <c r="IJ34" s="260"/>
      <c r="IK34" s="260"/>
    </row>
    <row r="35" spans="1:245" s="256" customFormat="1" ht="14.25">
      <c r="A35" s="266">
        <v>32</v>
      </c>
      <c r="B35" s="267" t="s">
        <v>105</v>
      </c>
      <c r="C35" s="268" t="s">
        <v>106</v>
      </c>
      <c r="D35" s="268" t="s">
        <v>107</v>
      </c>
      <c r="E35" s="85">
        <v>1015</v>
      </c>
      <c r="F35" s="85">
        <v>576.35</v>
      </c>
      <c r="G35" s="85"/>
      <c r="H35" s="85"/>
      <c r="I35" s="85"/>
      <c r="J35" s="85"/>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0"/>
      <c r="AV35" s="260"/>
      <c r="AW35" s="260"/>
      <c r="AX35" s="260"/>
      <c r="AY35" s="260"/>
      <c r="AZ35" s="260"/>
      <c r="BA35" s="260"/>
      <c r="BB35" s="260"/>
      <c r="BC35" s="260"/>
      <c r="BD35" s="260"/>
      <c r="BE35" s="260"/>
      <c r="BF35" s="260"/>
      <c r="BG35" s="260"/>
      <c r="BH35" s="260"/>
      <c r="BI35" s="260"/>
      <c r="BJ35" s="260"/>
      <c r="BK35" s="260"/>
      <c r="BL35" s="260"/>
      <c r="BM35" s="260"/>
      <c r="BN35" s="260"/>
      <c r="BO35" s="260"/>
      <c r="BP35" s="260"/>
      <c r="BQ35" s="260"/>
      <c r="BR35" s="260"/>
      <c r="BS35" s="260"/>
      <c r="BT35" s="260"/>
      <c r="BU35" s="260"/>
      <c r="BV35" s="260"/>
      <c r="BW35" s="260"/>
      <c r="BX35" s="260"/>
      <c r="BY35" s="260"/>
      <c r="BZ35" s="260"/>
      <c r="CA35" s="260"/>
      <c r="CB35" s="260"/>
      <c r="CC35" s="260"/>
      <c r="CD35" s="260"/>
      <c r="CE35" s="260"/>
      <c r="CF35" s="260"/>
      <c r="CG35" s="260"/>
      <c r="CH35" s="260"/>
      <c r="CI35" s="260"/>
      <c r="CJ35" s="260"/>
      <c r="CK35" s="260"/>
      <c r="CL35" s="260"/>
      <c r="CM35" s="260"/>
      <c r="CN35" s="260"/>
      <c r="CO35" s="260"/>
      <c r="CP35" s="260"/>
      <c r="CQ35" s="260"/>
      <c r="CR35" s="260"/>
      <c r="CS35" s="260"/>
      <c r="CT35" s="260"/>
      <c r="CU35" s="260"/>
      <c r="CV35" s="260"/>
      <c r="CW35" s="260"/>
      <c r="CX35" s="260"/>
      <c r="CY35" s="260"/>
      <c r="CZ35" s="260"/>
      <c r="DA35" s="260"/>
      <c r="DB35" s="260"/>
      <c r="DC35" s="260"/>
      <c r="DD35" s="260"/>
      <c r="DE35" s="260"/>
      <c r="DF35" s="260"/>
      <c r="DG35" s="260"/>
      <c r="DH35" s="260"/>
      <c r="DI35" s="260"/>
      <c r="DJ35" s="260"/>
      <c r="DK35" s="260"/>
      <c r="DL35" s="260"/>
      <c r="DM35" s="260"/>
      <c r="DN35" s="260"/>
      <c r="DO35" s="260"/>
      <c r="DP35" s="260"/>
      <c r="DQ35" s="260"/>
      <c r="DR35" s="260"/>
      <c r="DS35" s="260"/>
      <c r="DT35" s="260"/>
      <c r="DU35" s="260"/>
      <c r="DV35" s="260"/>
      <c r="DW35" s="260"/>
      <c r="DX35" s="260"/>
      <c r="DY35" s="260"/>
      <c r="DZ35" s="260"/>
      <c r="EA35" s="260"/>
      <c r="EB35" s="260"/>
      <c r="EC35" s="260"/>
      <c r="ED35" s="260"/>
      <c r="EE35" s="260"/>
      <c r="EF35" s="260"/>
      <c r="EG35" s="260"/>
      <c r="EH35" s="260"/>
      <c r="EI35" s="260"/>
      <c r="EJ35" s="260"/>
      <c r="EK35" s="260"/>
      <c r="EL35" s="260"/>
      <c r="EM35" s="260"/>
      <c r="EN35" s="260"/>
      <c r="EO35" s="260"/>
      <c r="EP35" s="260"/>
      <c r="EQ35" s="260"/>
      <c r="ER35" s="260"/>
      <c r="ES35" s="260"/>
      <c r="ET35" s="260"/>
      <c r="EU35" s="260"/>
      <c r="EV35" s="260"/>
      <c r="EW35" s="260"/>
      <c r="EX35" s="260"/>
      <c r="EY35" s="260"/>
      <c r="EZ35" s="260"/>
      <c r="FA35" s="260"/>
      <c r="FB35" s="260"/>
      <c r="FC35" s="260"/>
      <c r="FD35" s="260"/>
      <c r="FE35" s="260"/>
      <c r="FF35" s="260"/>
      <c r="FG35" s="260"/>
      <c r="FH35" s="260"/>
      <c r="FI35" s="260"/>
      <c r="FJ35" s="260"/>
      <c r="FK35" s="260"/>
      <c r="FL35" s="260"/>
      <c r="FM35" s="260"/>
      <c r="FN35" s="260"/>
      <c r="FO35" s="260"/>
      <c r="FP35" s="260"/>
      <c r="FQ35" s="260"/>
      <c r="FR35" s="260"/>
      <c r="FS35" s="260"/>
      <c r="FT35" s="260"/>
      <c r="FU35" s="260"/>
      <c r="FV35" s="260"/>
      <c r="FW35" s="260"/>
      <c r="FX35" s="260"/>
      <c r="FY35" s="260"/>
      <c r="FZ35" s="260"/>
      <c r="GA35" s="260"/>
      <c r="GB35" s="260"/>
      <c r="GC35" s="260"/>
      <c r="GD35" s="260"/>
      <c r="GE35" s="260"/>
      <c r="GF35" s="260"/>
      <c r="GG35" s="260"/>
      <c r="GH35" s="260"/>
      <c r="GI35" s="260"/>
      <c r="GJ35" s="260"/>
      <c r="GK35" s="260"/>
      <c r="GL35" s="260"/>
      <c r="GM35" s="260"/>
      <c r="GN35" s="260"/>
      <c r="GO35" s="260"/>
      <c r="GP35" s="260"/>
      <c r="GQ35" s="260"/>
      <c r="GR35" s="260"/>
      <c r="GS35" s="260"/>
      <c r="GT35" s="260"/>
      <c r="GU35" s="260"/>
      <c r="GV35" s="260"/>
      <c r="GW35" s="260"/>
      <c r="GX35" s="260"/>
      <c r="GY35" s="260"/>
      <c r="GZ35" s="260"/>
      <c r="HA35" s="260"/>
      <c r="HB35" s="260"/>
      <c r="HC35" s="260"/>
      <c r="HD35" s="260"/>
      <c r="HE35" s="260"/>
      <c r="HF35" s="260"/>
      <c r="HG35" s="260"/>
      <c r="HH35" s="260"/>
      <c r="HI35" s="260"/>
      <c r="HJ35" s="260"/>
      <c r="HK35" s="260"/>
      <c r="HL35" s="260"/>
      <c r="HM35" s="260"/>
      <c r="HN35" s="260"/>
      <c r="HO35" s="260"/>
      <c r="HP35" s="260"/>
      <c r="HQ35" s="260"/>
      <c r="HR35" s="260"/>
      <c r="HS35" s="260"/>
      <c r="HT35" s="260"/>
      <c r="HU35" s="260"/>
      <c r="HV35" s="260"/>
      <c r="HW35" s="260"/>
      <c r="HX35" s="260"/>
      <c r="HY35" s="260"/>
      <c r="HZ35" s="260"/>
      <c r="IA35" s="260"/>
      <c r="IB35" s="260"/>
      <c r="IC35" s="260"/>
      <c r="ID35" s="260"/>
      <c r="IE35" s="260"/>
      <c r="IF35" s="260"/>
      <c r="IG35" s="260"/>
      <c r="IH35" s="260"/>
      <c r="II35" s="260"/>
      <c r="IJ35" s="260"/>
      <c r="IK35" s="260"/>
    </row>
    <row r="36" spans="1:245" s="256" customFormat="1" ht="24">
      <c r="A36" s="266">
        <v>33</v>
      </c>
      <c r="B36" s="267" t="s">
        <v>108</v>
      </c>
      <c r="C36" s="268" t="s">
        <v>109</v>
      </c>
      <c r="D36" s="268" t="s">
        <v>110</v>
      </c>
      <c r="E36" s="85">
        <v>479.14</v>
      </c>
      <c r="F36" s="85">
        <v>765.82</v>
      </c>
      <c r="G36" s="85"/>
      <c r="H36" s="85"/>
      <c r="I36" s="85"/>
      <c r="J36" s="85"/>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0"/>
      <c r="CB36" s="260"/>
      <c r="CC36" s="260"/>
      <c r="CD36" s="260"/>
      <c r="CE36" s="260"/>
      <c r="CF36" s="260"/>
      <c r="CG36" s="260"/>
      <c r="CH36" s="260"/>
      <c r="CI36" s="260"/>
      <c r="CJ36" s="260"/>
      <c r="CK36" s="260"/>
      <c r="CL36" s="260"/>
      <c r="CM36" s="260"/>
      <c r="CN36" s="260"/>
      <c r="CO36" s="260"/>
      <c r="CP36" s="260"/>
      <c r="CQ36" s="260"/>
      <c r="CR36" s="260"/>
      <c r="CS36" s="260"/>
      <c r="CT36" s="260"/>
      <c r="CU36" s="260"/>
      <c r="CV36" s="260"/>
      <c r="CW36" s="260"/>
      <c r="CX36" s="260"/>
      <c r="CY36" s="260"/>
      <c r="CZ36" s="260"/>
      <c r="DA36" s="260"/>
      <c r="DB36" s="260"/>
      <c r="DC36" s="260"/>
      <c r="DD36" s="260"/>
      <c r="DE36" s="260"/>
      <c r="DF36" s="260"/>
      <c r="DG36" s="260"/>
      <c r="DH36" s="260"/>
      <c r="DI36" s="260"/>
      <c r="DJ36" s="260"/>
      <c r="DK36" s="260"/>
      <c r="DL36" s="260"/>
      <c r="DM36" s="260"/>
      <c r="DN36" s="260"/>
      <c r="DO36" s="260"/>
      <c r="DP36" s="260"/>
      <c r="DQ36" s="260"/>
      <c r="DR36" s="260"/>
      <c r="DS36" s="260"/>
      <c r="DT36" s="260"/>
      <c r="DU36" s="260"/>
      <c r="DV36" s="260"/>
      <c r="DW36" s="260"/>
      <c r="DX36" s="260"/>
      <c r="DY36" s="260"/>
      <c r="DZ36" s="260"/>
      <c r="EA36" s="260"/>
      <c r="EB36" s="260"/>
      <c r="EC36" s="260"/>
      <c r="ED36" s="260"/>
      <c r="EE36" s="260"/>
      <c r="EF36" s="260"/>
      <c r="EG36" s="260"/>
      <c r="EH36" s="260"/>
      <c r="EI36" s="260"/>
      <c r="EJ36" s="260"/>
      <c r="EK36" s="260"/>
      <c r="EL36" s="260"/>
      <c r="EM36" s="260"/>
      <c r="EN36" s="260"/>
      <c r="EO36" s="260"/>
      <c r="EP36" s="260"/>
      <c r="EQ36" s="260"/>
      <c r="ER36" s="260"/>
      <c r="ES36" s="260"/>
      <c r="ET36" s="260"/>
      <c r="EU36" s="260"/>
      <c r="EV36" s="260"/>
      <c r="EW36" s="260"/>
      <c r="EX36" s="260"/>
      <c r="EY36" s="260"/>
      <c r="EZ36" s="260"/>
      <c r="FA36" s="260"/>
      <c r="FB36" s="260"/>
      <c r="FC36" s="260"/>
      <c r="FD36" s="260"/>
      <c r="FE36" s="260"/>
      <c r="FF36" s="260"/>
      <c r="FG36" s="260"/>
      <c r="FH36" s="260"/>
      <c r="FI36" s="260"/>
      <c r="FJ36" s="260"/>
      <c r="FK36" s="260"/>
      <c r="FL36" s="260"/>
      <c r="FM36" s="260"/>
      <c r="FN36" s="260"/>
      <c r="FO36" s="260"/>
      <c r="FP36" s="260"/>
      <c r="FQ36" s="260"/>
      <c r="FR36" s="260"/>
      <c r="FS36" s="260"/>
      <c r="FT36" s="260"/>
      <c r="FU36" s="260"/>
      <c r="FV36" s="260"/>
      <c r="FW36" s="260"/>
      <c r="FX36" s="260"/>
      <c r="FY36" s="260"/>
      <c r="FZ36" s="260"/>
      <c r="GA36" s="260"/>
      <c r="GB36" s="260"/>
      <c r="GC36" s="260"/>
      <c r="GD36" s="260"/>
      <c r="GE36" s="260"/>
      <c r="GF36" s="260"/>
      <c r="GG36" s="260"/>
      <c r="GH36" s="260"/>
      <c r="GI36" s="260"/>
      <c r="GJ36" s="260"/>
      <c r="GK36" s="260"/>
      <c r="GL36" s="260"/>
      <c r="GM36" s="260"/>
      <c r="GN36" s="260"/>
      <c r="GO36" s="260"/>
      <c r="GP36" s="260"/>
      <c r="GQ36" s="260"/>
      <c r="GR36" s="260"/>
      <c r="GS36" s="260"/>
      <c r="GT36" s="260"/>
      <c r="GU36" s="260"/>
      <c r="GV36" s="260"/>
      <c r="GW36" s="260"/>
      <c r="GX36" s="260"/>
      <c r="GY36" s="260"/>
      <c r="GZ36" s="260"/>
      <c r="HA36" s="260"/>
      <c r="HB36" s="260"/>
      <c r="HC36" s="260"/>
      <c r="HD36" s="260"/>
      <c r="HE36" s="260"/>
      <c r="HF36" s="260"/>
      <c r="HG36" s="260"/>
      <c r="HH36" s="260"/>
      <c r="HI36" s="260"/>
      <c r="HJ36" s="260"/>
      <c r="HK36" s="260"/>
      <c r="HL36" s="260"/>
      <c r="HM36" s="260"/>
      <c r="HN36" s="260"/>
      <c r="HO36" s="260"/>
      <c r="HP36" s="260"/>
      <c r="HQ36" s="260"/>
      <c r="HR36" s="260"/>
      <c r="HS36" s="260"/>
      <c r="HT36" s="260"/>
      <c r="HU36" s="260"/>
      <c r="HV36" s="260"/>
      <c r="HW36" s="260"/>
      <c r="HX36" s="260"/>
      <c r="HY36" s="260"/>
      <c r="HZ36" s="260"/>
      <c r="IA36" s="260"/>
      <c r="IB36" s="260"/>
      <c r="IC36" s="260"/>
      <c r="ID36" s="260"/>
      <c r="IE36" s="260"/>
      <c r="IF36" s="260"/>
      <c r="IG36" s="260"/>
      <c r="IH36" s="260"/>
      <c r="II36" s="260"/>
      <c r="IJ36" s="260"/>
      <c r="IK36" s="260"/>
    </row>
    <row r="37" spans="1:245" s="256" customFormat="1" ht="24">
      <c r="A37" s="266">
        <v>34</v>
      </c>
      <c r="B37" s="267" t="s">
        <v>111</v>
      </c>
      <c r="C37" s="268" t="s">
        <v>112</v>
      </c>
      <c r="D37" s="268" t="s">
        <v>113</v>
      </c>
      <c r="E37" s="85">
        <v>1200</v>
      </c>
      <c r="F37" s="85">
        <v>638.48</v>
      </c>
      <c r="G37" s="85">
        <v>20.3</v>
      </c>
      <c r="H37" s="85">
        <v>3.1794261370755543</v>
      </c>
      <c r="I37" s="85">
        <v>102.45</v>
      </c>
      <c r="J37" s="85"/>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60"/>
      <c r="AM37" s="260"/>
      <c r="AN37" s="260"/>
      <c r="AO37" s="260"/>
      <c r="AP37" s="260"/>
      <c r="AQ37" s="260"/>
      <c r="AR37" s="260"/>
      <c r="AS37" s="260"/>
      <c r="AT37" s="260"/>
      <c r="AU37" s="260"/>
      <c r="AV37" s="260"/>
      <c r="AW37" s="260"/>
      <c r="AX37" s="260"/>
      <c r="AY37" s="260"/>
      <c r="AZ37" s="260"/>
      <c r="BA37" s="260"/>
      <c r="BB37" s="260"/>
      <c r="BC37" s="260"/>
      <c r="BD37" s="260"/>
      <c r="BE37" s="260"/>
      <c r="BF37" s="260"/>
      <c r="BG37" s="260"/>
      <c r="BH37" s="260"/>
      <c r="BI37" s="260"/>
      <c r="BJ37" s="260"/>
      <c r="BK37" s="260"/>
      <c r="BL37" s="260"/>
      <c r="BM37" s="260"/>
      <c r="BN37" s="260"/>
      <c r="BO37" s="260"/>
      <c r="BP37" s="260"/>
      <c r="BQ37" s="260"/>
      <c r="BR37" s="260"/>
      <c r="BS37" s="260"/>
      <c r="BT37" s="260"/>
      <c r="BU37" s="260"/>
      <c r="BV37" s="260"/>
      <c r="BW37" s="260"/>
      <c r="BX37" s="260"/>
      <c r="BY37" s="260"/>
      <c r="BZ37" s="260"/>
      <c r="CA37" s="260"/>
      <c r="CB37" s="260"/>
      <c r="CC37" s="260"/>
      <c r="CD37" s="260"/>
      <c r="CE37" s="260"/>
      <c r="CF37" s="260"/>
      <c r="CG37" s="260"/>
      <c r="CH37" s="260"/>
      <c r="CI37" s="260"/>
      <c r="CJ37" s="260"/>
      <c r="CK37" s="260"/>
      <c r="CL37" s="260"/>
      <c r="CM37" s="260"/>
      <c r="CN37" s="260"/>
      <c r="CO37" s="260"/>
      <c r="CP37" s="260"/>
      <c r="CQ37" s="260"/>
      <c r="CR37" s="260"/>
      <c r="CS37" s="260"/>
      <c r="CT37" s="260"/>
      <c r="CU37" s="260"/>
      <c r="CV37" s="260"/>
      <c r="CW37" s="260"/>
      <c r="CX37" s="260"/>
      <c r="CY37" s="260"/>
      <c r="CZ37" s="260"/>
      <c r="DA37" s="260"/>
      <c r="DB37" s="260"/>
      <c r="DC37" s="260"/>
      <c r="DD37" s="260"/>
      <c r="DE37" s="260"/>
      <c r="DF37" s="260"/>
      <c r="DG37" s="260"/>
      <c r="DH37" s="260"/>
      <c r="DI37" s="260"/>
      <c r="DJ37" s="260"/>
      <c r="DK37" s="260"/>
      <c r="DL37" s="260"/>
      <c r="DM37" s="260"/>
      <c r="DN37" s="260"/>
      <c r="DO37" s="260"/>
      <c r="DP37" s="260"/>
      <c r="DQ37" s="260"/>
      <c r="DR37" s="260"/>
      <c r="DS37" s="260"/>
      <c r="DT37" s="260"/>
      <c r="DU37" s="260"/>
      <c r="DV37" s="260"/>
      <c r="DW37" s="260"/>
      <c r="DX37" s="260"/>
      <c r="DY37" s="260"/>
      <c r="DZ37" s="260"/>
      <c r="EA37" s="260"/>
      <c r="EB37" s="260"/>
      <c r="EC37" s="260"/>
      <c r="ED37" s="260"/>
      <c r="EE37" s="260"/>
      <c r="EF37" s="260"/>
      <c r="EG37" s="260"/>
      <c r="EH37" s="260"/>
      <c r="EI37" s="260"/>
      <c r="EJ37" s="260"/>
      <c r="EK37" s="260"/>
      <c r="EL37" s="260"/>
      <c r="EM37" s="260"/>
      <c r="EN37" s="260"/>
      <c r="EO37" s="260"/>
      <c r="EP37" s="260"/>
      <c r="EQ37" s="260"/>
      <c r="ER37" s="260"/>
      <c r="ES37" s="260"/>
      <c r="ET37" s="260"/>
      <c r="EU37" s="260"/>
      <c r="EV37" s="260"/>
      <c r="EW37" s="260"/>
      <c r="EX37" s="260"/>
      <c r="EY37" s="260"/>
      <c r="EZ37" s="260"/>
      <c r="FA37" s="260"/>
      <c r="FB37" s="260"/>
      <c r="FC37" s="260"/>
      <c r="FD37" s="260"/>
      <c r="FE37" s="260"/>
      <c r="FF37" s="260"/>
      <c r="FG37" s="260"/>
      <c r="FH37" s="260"/>
      <c r="FI37" s="260"/>
      <c r="FJ37" s="260"/>
      <c r="FK37" s="260"/>
      <c r="FL37" s="260"/>
      <c r="FM37" s="260"/>
      <c r="FN37" s="260"/>
      <c r="FO37" s="260"/>
      <c r="FP37" s="260"/>
      <c r="FQ37" s="260"/>
      <c r="FR37" s="260"/>
      <c r="FS37" s="260"/>
      <c r="FT37" s="260"/>
      <c r="FU37" s="260"/>
      <c r="FV37" s="260"/>
      <c r="FW37" s="260"/>
      <c r="FX37" s="260"/>
      <c r="FY37" s="260"/>
      <c r="FZ37" s="260"/>
      <c r="GA37" s="260"/>
      <c r="GB37" s="260"/>
      <c r="GC37" s="260"/>
      <c r="GD37" s="260"/>
      <c r="GE37" s="260"/>
      <c r="GF37" s="260"/>
      <c r="GG37" s="260"/>
      <c r="GH37" s="260"/>
      <c r="GI37" s="260"/>
      <c r="GJ37" s="260"/>
      <c r="GK37" s="260"/>
      <c r="GL37" s="260"/>
      <c r="GM37" s="260"/>
      <c r="GN37" s="260"/>
      <c r="GO37" s="260"/>
      <c r="GP37" s="260"/>
      <c r="GQ37" s="260"/>
      <c r="GR37" s="260"/>
      <c r="GS37" s="260"/>
      <c r="GT37" s="260"/>
      <c r="GU37" s="260"/>
      <c r="GV37" s="260"/>
      <c r="GW37" s="260"/>
      <c r="GX37" s="260"/>
      <c r="GY37" s="260"/>
      <c r="GZ37" s="260"/>
      <c r="HA37" s="260"/>
      <c r="HB37" s="260"/>
      <c r="HC37" s="260"/>
      <c r="HD37" s="260"/>
      <c r="HE37" s="260"/>
      <c r="HF37" s="260"/>
      <c r="HG37" s="260"/>
      <c r="HH37" s="260"/>
      <c r="HI37" s="260"/>
      <c r="HJ37" s="260"/>
      <c r="HK37" s="260"/>
      <c r="HL37" s="260"/>
      <c r="HM37" s="260"/>
      <c r="HN37" s="260"/>
      <c r="HO37" s="260"/>
      <c r="HP37" s="260"/>
      <c r="HQ37" s="260"/>
      <c r="HR37" s="260"/>
      <c r="HS37" s="260"/>
      <c r="HT37" s="260"/>
      <c r="HU37" s="260"/>
      <c r="HV37" s="260"/>
      <c r="HW37" s="260"/>
      <c r="HX37" s="260"/>
      <c r="HY37" s="260"/>
      <c r="HZ37" s="260"/>
      <c r="IA37" s="260"/>
      <c r="IB37" s="260"/>
      <c r="IC37" s="260"/>
      <c r="ID37" s="260"/>
      <c r="IE37" s="260"/>
      <c r="IF37" s="260"/>
      <c r="IG37" s="260"/>
      <c r="IH37" s="260"/>
      <c r="II37" s="260"/>
      <c r="IJ37" s="260"/>
      <c r="IK37" s="260"/>
    </row>
    <row r="38" spans="1:245" s="256" customFormat="1" ht="24">
      <c r="A38" s="266">
        <v>35</v>
      </c>
      <c r="B38" s="267" t="s">
        <v>114</v>
      </c>
      <c r="C38" s="268" t="s">
        <v>115</v>
      </c>
      <c r="D38" s="268" t="s">
        <v>116</v>
      </c>
      <c r="E38" s="85">
        <v>3209.3</v>
      </c>
      <c r="F38" s="85">
        <v>686.2</v>
      </c>
      <c r="G38" s="85" t="s">
        <v>41</v>
      </c>
      <c r="H38" s="272"/>
      <c r="I38" s="85"/>
      <c r="J38" s="85"/>
      <c r="IB38" s="260"/>
      <c r="IC38" s="260"/>
      <c r="ID38" s="260"/>
      <c r="IE38" s="260"/>
      <c r="IF38" s="260"/>
      <c r="IG38" s="260"/>
      <c r="IH38" s="260"/>
      <c r="II38" s="260"/>
      <c r="IJ38" s="260"/>
      <c r="IK38" s="260"/>
    </row>
    <row r="39" spans="1:245" s="256" customFormat="1" ht="24">
      <c r="A39" s="266">
        <v>36</v>
      </c>
      <c r="B39" s="267" t="s">
        <v>117</v>
      </c>
      <c r="C39" s="268" t="s">
        <v>118</v>
      </c>
      <c r="D39" s="268" t="s">
        <v>119</v>
      </c>
      <c r="E39" s="279">
        <v>2600</v>
      </c>
      <c r="F39" s="279">
        <v>823.73</v>
      </c>
      <c r="G39" s="279"/>
      <c r="H39" s="279"/>
      <c r="I39" s="279"/>
      <c r="J39" s="279"/>
      <c r="IB39" s="260"/>
      <c r="IC39" s="260"/>
      <c r="ID39" s="260"/>
      <c r="IE39" s="260"/>
      <c r="IF39" s="260"/>
      <c r="IG39" s="260"/>
      <c r="IH39" s="260"/>
      <c r="II39" s="260"/>
      <c r="IJ39" s="260"/>
      <c r="IK39" s="260"/>
    </row>
    <row r="40" spans="1:245" s="256" customFormat="1" ht="24">
      <c r="A40" s="266">
        <v>37</v>
      </c>
      <c r="B40" s="267" t="s">
        <v>120</v>
      </c>
      <c r="C40" s="268" t="s">
        <v>121</v>
      </c>
      <c r="D40" s="268" t="s">
        <v>122</v>
      </c>
      <c r="E40" s="279">
        <v>2900</v>
      </c>
      <c r="F40" s="279">
        <v>418.37</v>
      </c>
      <c r="G40" s="279"/>
      <c r="H40" s="280"/>
      <c r="I40" s="279"/>
      <c r="J40" s="279"/>
      <c r="IB40" s="260"/>
      <c r="IC40" s="260"/>
      <c r="ID40" s="260"/>
      <c r="IE40" s="260"/>
      <c r="IF40" s="260"/>
      <c r="IG40" s="260"/>
      <c r="IH40" s="260"/>
      <c r="II40" s="260"/>
      <c r="IJ40" s="260"/>
      <c r="IK40" s="260"/>
    </row>
    <row r="41" spans="1:245" s="256" customFormat="1" ht="27">
      <c r="A41" s="266">
        <v>38</v>
      </c>
      <c r="B41" s="267" t="s">
        <v>123</v>
      </c>
      <c r="C41" s="268" t="s">
        <v>124</v>
      </c>
      <c r="D41" s="268" t="s">
        <v>125</v>
      </c>
      <c r="E41" s="279">
        <v>1269</v>
      </c>
      <c r="F41" s="279">
        <v>654.29</v>
      </c>
      <c r="G41" s="279"/>
      <c r="H41" s="280"/>
      <c r="I41" s="279">
        <v>317.02</v>
      </c>
      <c r="J41" s="279">
        <v>317.02</v>
      </c>
      <c r="IB41" s="260"/>
      <c r="IC41" s="260"/>
      <c r="ID41" s="260"/>
      <c r="IE41" s="260"/>
      <c r="IF41" s="260"/>
      <c r="IG41" s="260"/>
      <c r="IH41" s="260"/>
      <c r="II41" s="260"/>
      <c r="IJ41" s="260"/>
      <c r="IK41" s="260"/>
    </row>
    <row r="42" spans="1:245" s="256" customFormat="1" ht="14.25">
      <c r="A42" s="266">
        <v>39</v>
      </c>
      <c r="B42" s="267" t="s">
        <v>126</v>
      </c>
      <c r="C42" s="268" t="s">
        <v>127</v>
      </c>
      <c r="D42" s="268" t="s">
        <v>128</v>
      </c>
      <c r="E42" s="279">
        <v>1576</v>
      </c>
      <c r="F42" s="279">
        <v>664.6</v>
      </c>
      <c r="G42" s="279">
        <v>68.97</v>
      </c>
      <c r="H42" s="280">
        <v>10.37767077941619</v>
      </c>
      <c r="I42" s="279"/>
      <c r="J42" s="279"/>
      <c r="IB42" s="260"/>
      <c r="IC42" s="260"/>
      <c r="ID42" s="260"/>
      <c r="IE42" s="260"/>
      <c r="IF42" s="260"/>
      <c r="IG42" s="260"/>
      <c r="IH42" s="260"/>
      <c r="II42" s="260"/>
      <c r="IJ42" s="260"/>
      <c r="IK42" s="260"/>
    </row>
    <row r="43" spans="1:245" s="256" customFormat="1" ht="36">
      <c r="A43" s="266">
        <v>40</v>
      </c>
      <c r="B43" s="267" t="s">
        <v>129</v>
      </c>
      <c r="C43" s="268" t="s">
        <v>130</v>
      </c>
      <c r="D43" s="268" t="s">
        <v>131</v>
      </c>
      <c r="E43" s="279">
        <v>12000</v>
      </c>
      <c r="F43" s="279">
        <v>1558.75</v>
      </c>
      <c r="G43" s="279">
        <v>311.08</v>
      </c>
      <c r="H43" s="280">
        <v>19.957016840417</v>
      </c>
      <c r="I43" s="279"/>
      <c r="J43" s="279"/>
      <c r="IB43" s="260"/>
      <c r="IC43" s="260"/>
      <c r="ID43" s="260"/>
      <c r="IE43" s="260"/>
      <c r="IF43" s="260"/>
      <c r="IG43" s="260"/>
      <c r="IH43" s="260"/>
      <c r="II43" s="260"/>
      <c r="IJ43" s="260"/>
      <c r="IK43" s="260"/>
    </row>
    <row r="44" spans="1:245" s="256" customFormat="1" ht="14.25">
      <c r="A44" s="266">
        <v>41</v>
      </c>
      <c r="B44" s="267" t="s">
        <v>132</v>
      </c>
      <c r="C44" s="268" t="s">
        <v>133</v>
      </c>
      <c r="D44" s="268" t="s">
        <v>134</v>
      </c>
      <c r="E44" s="279">
        <v>1386</v>
      </c>
      <c r="F44" s="279">
        <v>503.08</v>
      </c>
      <c r="G44" s="279">
        <v>34.19</v>
      </c>
      <c r="H44" s="280">
        <v>6.796135803450744</v>
      </c>
      <c r="I44" s="279"/>
      <c r="J44" s="279"/>
      <c r="IB44" s="260"/>
      <c r="IC44" s="260"/>
      <c r="ID44" s="260"/>
      <c r="IE44" s="260"/>
      <c r="IF44" s="260"/>
      <c r="IG44" s="260"/>
      <c r="IH44" s="260"/>
      <c r="II44" s="260"/>
      <c r="IJ44" s="260"/>
      <c r="IK44" s="260"/>
    </row>
    <row r="45" spans="1:245" s="256" customFormat="1" ht="14.25">
      <c r="A45" s="266">
        <v>42</v>
      </c>
      <c r="B45" s="267" t="s">
        <v>135</v>
      </c>
      <c r="C45" s="268" t="s">
        <v>136</v>
      </c>
      <c r="D45" s="268" t="s">
        <v>137</v>
      </c>
      <c r="E45" s="279">
        <v>950</v>
      </c>
      <c r="F45" s="279">
        <v>1186.67</v>
      </c>
      <c r="G45" s="279">
        <v>235.63</v>
      </c>
      <c r="H45" s="280">
        <v>19.85640489773905</v>
      </c>
      <c r="I45" s="279"/>
      <c r="J45" s="279"/>
      <c r="IB45" s="260"/>
      <c r="IC45" s="260"/>
      <c r="ID45" s="260"/>
      <c r="IE45" s="260"/>
      <c r="IF45" s="260"/>
      <c r="IG45" s="260"/>
      <c r="IH45" s="260"/>
      <c r="II45" s="260"/>
      <c r="IJ45" s="260"/>
      <c r="IK45" s="260"/>
    </row>
    <row r="46" spans="1:245" s="256" customFormat="1" ht="24">
      <c r="A46" s="266">
        <v>43</v>
      </c>
      <c r="B46" s="267" t="s">
        <v>138</v>
      </c>
      <c r="C46" s="268" t="s">
        <v>139</v>
      </c>
      <c r="D46" s="268" t="s">
        <v>140</v>
      </c>
      <c r="E46" s="279">
        <v>6314</v>
      </c>
      <c r="F46" s="279">
        <v>5334.5</v>
      </c>
      <c r="G46" s="279"/>
      <c r="H46" s="280"/>
      <c r="I46" s="279">
        <v>2104.08</v>
      </c>
      <c r="J46" s="279">
        <v>2104.08</v>
      </c>
      <c r="IB46" s="260"/>
      <c r="IC46" s="260"/>
      <c r="ID46" s="260"/>
      <c r="IE46" s="260"/>
      <c r="IF46" s="260"/>
      <c r="IG46" s="260"/>
      <c r="IH46" s="260"/>
      <c r="II46" s="260"/>
      <c r="IJ46" s="260"/>
      <c r="IK46" s="260"/>
    </row>
    <row r="47" spans="1:245" s="256" customFormat="1" ht="24">
      <c r="A47" s="266">
        <v>44</v>
      </c>
      <c r="B47" s="267" t="s">
        <v>141</v>
      </c>
      <c r="C47" s="268" t="s">
        <v>142</v>
      </c>
      <c r="D47" s="268" t="s">
        <v>143</v>
      </c>
      <c r="E47" s="279">
        <v>719.92</v>
      </c>
      <c r="F47" s="279">
        <v>510.78</v>
      </c>
      <c r="G47" s="279" t="s">
        <v>41</v>
      </c>
      <c r="H47" s="280">
        <v>0</v>
      </c>
      <c r="I47" s="279">
        <v>167.73</v>
      </c>
      <c r="J47" s="279"/>
      <c r="IB47" s="260"/>
      <c r="IC47" s="260"/>
      <c r="ID47" s="260"/>
      <c r="IE47" s="260"/>
      <c r="IF47" s="260"/>
      <c r="IG47" s="260"/>
      <c r="IH47" s="260"/>
      <c r="II47" s="260"/>
      <c r="IJ47" s="260"/>
      <c r="IK47" s="260"/>
    </row>
    <row r="48" spans="1:245" s="256" customFormat="1" ht="24">
      <c r="A48" s="266">
        <v>45</v>
      </c>
      <c r="B48" s="267" t="s">
        <v>144</v>
      </c>
      <c r="C48" s="268" t="s">
        <v>145</v>
      </c>
      <c r="D48" s="268" t="s">
        <v>146</v>
      </c>
      <c r="E48" s="279">
        <v>805</v>
      </c>
      <c r="F48" s="279">
        <v>733.27</v>
      </c>
      <c r="G48" s="279">
        <v>133.61</v>
      </c>
      <c r="H48" s="280">
        <v>18.221119096649257</v>
      </c>
      <c r="I48" s="279"/>
      <c r="J48" s="279"/>
      <c r="IB48" s="260"/>
      <c r="IC48" s="260"/>
      <c r="ID48" s="260"/>
      <c r="IE48" s="260"/>
      <c r="IF48" s="260"/>
      <c r="IG48" s="260"/>
      <c r="IH48" s="260"/>
      <c r="II48" s="260"/>
      <c r="IJ48" s="260"/>
      <c r="IK48" s="260"/>
    </row>
    <row r="49" spans="1:245" s="256" customFormat="1" ht="24">
      <c r="A49" s="266">
        <v>46</v>
      </c>
      <c r="B49" s="267" t="s">
        <v>147</v>
      </c>
      <c r="C49" s="268" t="s">
        <v>148</v>
      </c>
      <c r="D49" s="268" t="s">
        <v>149</v>
      </c>
      <c r="E49" s="279">
        <v>4226</v>
      </c>
      <c r="F49" s="279">
        <v>1649.56</v>
      </c>
      <c r="G49" s="279" t="s">
        <v>41</v>
      </c>
      <c r="H49" s="280"/>
      <c r="I49" s="279">
        <v>271.73</v>
      </c>
      <c r="J49" s="279"/>
      <c r="IB49" s="260"/>
      <c r="IC49" s="260"/>
      <c r="ID49" s="260"/>
      <c r="IE49" s="260"/>
      <c r="IF49" s="260"/>
      <c r="IG49" s="260"/>
      <c r="IH49" s="260"/>
      <c r="II49" s="260"/>
      <c r="IJ49" s="260"/>
      <c r="IK49" s="260"/>
    </row>
    <row r="50" spans="1:245" s="256" customFormat="1" ht="24">
      <c r="A50" s="266">
        <v>47</v>
      </c>
      <c r="B50" s="267" t="s">
        <v>150</v>
      </c>
      <c r="C50" s="268" t="s">
        <v>151</v>
      </c>
      <c r="D50" s="268" t="s">
        <v>152</v>
      </c>
      <c r="E50" s="279">
        <v>2930</v>
      </c>
      <c r="F50" s="279">
        <v>788.09</v>
      </c>
      <c r="G50" s="279">
        <v>54.78</v>
      </c>
      <c r="H50" s="280">
        <v>6.950982755776625</v>
      </c>
      <c r="I50" s="279"/>
      <c r="J50" s="279"/>
      <c r="IB50" s="260"/>
      <c r="IC50" s="260"/>
      <c r="ID50" s="260"/>
      <c r="IE50" s="260"/>
      <c r="IF50" s="260"/>
      <c r="IG50" s="260"/>
      <c r="IH50" s="260"/>
      <c r="II50" s="260"/>
      <c r="IJ50" s="260"/>
      <c r="IK50" s="260"/>
    </row>
    <row r="51" spans="1:245" s="256" customFormat="1" ht="36">
      <c r="A51" s="266">
        <v>48</v>
      </c>
      <c r="B51" s="267" t="s">
        <v>153</v>
      </c>
      <c r="C51" s="268" t="s">
        <v>154</v>
      </c>
      <c r="D51" s="268" t="s">
        <v>155</v>
      </c>
      <c r="E51" s="279">
        <v>685</v>
      </c>
      <c r="F51" s="279">
        <v>764.89</v>
      </c>
      <c r="G51" s="279">
        <v>21.03</v>
      </c>
      <c r="H51" s="280">
        <v>2.749414948554694</v>
      </c>
      <c r="I51" s="279"/>
      <c r="J51" s="279"/>
      <c r="IB51" s="260"/>
      <c r="IC51" s="260"/>
      <c r="ID51" s="260"/>
      <c r="IE51" s="260"/>
      <c r="IF51" s="260"/>
      <c r="IG51" s="260"/>
      <c r="IH51" s="260"/>
      <c r="II51" s="260"/>
      <c r="IJ51" s="260"/>
      <c r="IK51" s="260"/>
    </row>
    <row r="52" spans="1:245" s="256" customFormat="1" ht="24">
      <c r="A52" s="266">
        <v>49</v>
      </c>
      <c r="B52" s="267" t="s">
        <v>156</v>
      </c>
      <c r="C52" s="268" t="s">
        <v>157</v>
      </c>
      <c r="D52" s="268" t="s">
        <v>158</v>
      </c>
      <c r="E52" s="279">
        <v>1124</v>
      </c>
      <c r="F52" s="279">
        <v>1025.78</v>
      </c>
      <c r="G52" s="279"/>
      <c r="H52" s="280"/>
      <c r="I52" s="279"/>
      <c r="J52" s="279"/>
      <c r="IB52" s="260"/>
      <c r="IC52" s="260"/>
      <c r="ID52" s="260"/>
      <c r="IE52" s="260"/>
      <c r="IF52" s="260"/>
      <c r="IG52" s="260"/>
      <c r="IH52" s="260"/>
      <c r="II52" s="260"/>
      <c r="IJ52" s="260"/>
      <c r="IK52" s="260"/>
    </row>
    <row r="53" spans="1:245" s="256" customFormat="1" ht="14.25">
      <c r="A53" s="266">
        <v>50</v>
      </c>
      <c r="B53" s="267" t="s">
        <v>159</v>
      </c>
      <c r="C53" s="268" t="s">
        <v>160</v>
      </c>
      <c r="D53" s="268" t="s">
        <v>161</v>
      </c>
      <c r="E53" s="279">
        <v>622</v>
      </c>
      <c r="F53" s="279">
        <v>505.29</v>
      </c>
      <c r="G53" s="279"/>
      <c r="H53" s="280"/>
      <c r="I53" s="279"/>
      <c r="J53" s="279"/>
      <c r="IB53" s="260"/>
      <c r="IC53" s="260"/>
      <c r="ID53" s="260"/>
      <c r="IE53" s="260"/>
      <c r="IF53" s="260"/>
      <c r="IG53" s="260"/>
      <c r="IH53" s="260"/>
      <c r="II53" s="260"/>
      <c r="IJ53" s="260"/>
      <c r="IK53" s="260"/>
    </row>
    <row r="54" spans="1:245" s="256" customFormat="1" ht="24">
      <c r="A54" s="266">
        <v>51</v>
      </c>
      <c r="B54" s="267" t="s">
        <v>162</v>
      </c>
      <c r="C54" s="268" t="s">
        <v>163</v>
      </c>
      <c r="D54" s="268" t="s">
        <v>164</v>
      </c>
      <c r="E54" s="279">
        <v>1180</v>
      </c>
      <c r="F54" s="279">
        <v>739.88</v>
      </c>
      <c r="G54" s="279"/>
      <c r="H54" s="280"/>
      <c r="I54" s="279"/>
      <c r="J54" s="279"/>
      <c r="IB54" s="260"/>
      <c r="IC54" s="260"/>
      <c r="ID54" s="260"/>
      <c r="IE54" s="260"/>
      <c r="IF54" s="260"/>
      <c r="IG54" s="260"/>
      <c r="IH54" s="260"/>
      <c r="II54" s="260"/>
      <c r="IJ54" s="260"/>
      <c r="IK54" s="260"/>
    </row>
    <row r="55" spans="1:245" s="256" customFormat="1" ht="21" customHeight="1">
      <c r="A55" s="266">
        <v>52</v>
      </c>
      <c r="B55" s="281" t="s">
        <v>165</v>
      </c>
      <c r="C55" s="282" t="s">
        <v>166</v>
      </c>
      <c r="D55" s="282" t="s">
        <v>167</v>
      </c>
      <c r="E55" s="279">
        <v>1520</v>
      </c>
      <c r="F55" s="279">
        <v>699.57</v>
      </c>
      <c r="G55" s="279">
        <v>137.54</v>
      </c>
      <c r="H55" s="279">
        <v>19.660648684191713</v>
      </c>
      <c r="I55" s="279"/>
      <c r="J55" s="279"/>
      <c r="IB55" s="260"/>
      <c r="IC55" s="260"/>
      <c r="ID55" s="260"/>
      <c r="IE55" s="260"/>
      <c r="IF55" s="260"/>
      <c r="IG55" s="260"/>
      <c r="IH55" s="260"/>
      <c r="II55" s="260"/>
      <c r="IJ55" s="260"/>
      <c r="IK55" s="260"/>
    </row>
    <row r="56" spans="1:10" ht="14.25">
      <c r="A56" s="266">
        <v>53</v>
      </c>
      <c r="B56" s="267" t="s">
        <v>168</v>
      </c>
      <c r="C56" s="282" t="s">
        <v>169</v>
      </c>
      <c r="D56" s="282" t="s">
        <v>170</v>
      </c>
      <c r="E56" s="283">
        <v>535</v>
      </c>
      <c r="F56" s="283">
        <v>323.76</v>
      </c>
      <c r="G56" s="283" t="s">
        <v>41</v>
      </c>
      <c r="H56" s="284"/>
      <c r="I56" s="283"/>
      <c r="J56" s="283"/>
    </row>
    <row r="57" spans="1:10" ht="14.25">
      <c r="A57" s="266">
        <v>54</v>
      </c>
      <c r="B57" s="267" t="s">
        <v>171</v>
      </c>
      <c r="C57" s="282" t="s">
        <v>172</v>
      </c>
      <c r="D57" s="282" t="s">
        <v>173</v>
      </c>
      <c r="E57" s="283">
        <v>6000</v>
      </c>
      <c r="F57" s="283">
        <v>1906.78</v>
      </c>
      <c r="G57" s="283">
        <v>12.72</v>
      </c>
      <c r="H57" s="284">
        <v>0.6670932147389841</v>
      </c>
      <c r="I57" s="283"/>
      <c r="J57" s="283"/>
    </row>
    <row r="58" spans="1:10" ht="14.25">
      <c r="A58" s="266">
        <v>55</v>
      </c>
      <c r="B58" s="267" t="s">
        <v>174</v>
      </c>
      <c r="C58" s="282" t="s">
        <v>175</v>
      </c>
      <c r="D58" s="282" t="s">
        <v>176</v>
      </c>
      <c r="E58" s="283">
        <v>1540</v>
      </c>
      <c r="F58" s="283">
        <v>609.48</v>
      </c>
      <c r="G58" s="283"/>
      <c r="H58" s="284"/>
      <c r="I58" s="283"/>
      <c r="J58" s="283"/>
    </row>
    <row r="59" spans="1:10" ht="14.25">
      <c r="A59" s="266">
        <v>56</v>
      </c>
      <c r="B59" s="267" t="s">
        <v>177</v>
      </c>
      <c r="C59" s="282" t="s">
        <v>178</v>
      </c>
      <c r="D59" s="282" t="s">
        <v>179</v>
      </c>
      <c r="E59" s="283">
        <v>2145</v>
      </c>
      <c r="F59" s="283">
        <v>650.38</v>
      </c>
      <c r="G59" s="283"/>
      <c r="H59" s="284"/>
      <c r="I59" s="283"/>
      <c r="J59" s="283"/>
    </row>
    <row r="60" spans="1:10" ht="14.25">
      <c r="A60" s="266">
        <v>57</v>
      </c>
      <c r="B60" s="267" t="s">
        <v>180</v>
      </c>
      <c r="C60" s="282" t="s">
        <v>181</v>
      </c>
      <c r="D60" s="282" t="s">
        <v>182</v>
      </c>
      <c r="E60" s="283">
        <v>785</v>
      </c>
      <c r="F60" s="283">
        <v>655.17</v>
      </c>
      <c r="G60" s="283"/>
      <c r="H60" s="284"/>
      <c r="I60" s="283"/>
      <c r="J60" s="283"/>
    </row>
    <row r="61" spans="1:10" ht="14.25">
      <c r="A61" s="266">
        <v>58</v>
      </c>
      <c r="B61" s="267" t="s">
        <v>183</v>
      </c>
      <c r="C61" s="282" t="s">
        <v>184</v>
      </c>
      <c r="D61" s="282" t="s">
        <v>185</v>
      </c>
      <c r="E61" s="283">
        <v>3500</v>
      </c>
      <c r="F61" s="283">
        <v>550.88</v>
      </c>
      <c r="G61" s="283">
        <v>59.91</v>
      </c>
      <c r="H61" s="284">
        <v>10.875326749927389</v>
      </c>
      <c r="I61" s="283"/>
      <c r="J61" s="283"/>
    </row>
    <row r="62" spans="1:10" ht="14.25">
      <c r="A62" s="266">
        <v>59</v>
      </c>
      <c r="B62" s="267" t="s">
        <v>186</v>
      </c>
      <c r="C62" s="282" t="s">
        <v>187</v>
      </c>
      <c r="D62" s="282" t="s">
        <v>188</v>
      </c>
      <c r="E62" s="283">
        <v>1990.55</v>
      </c>
      <c r="F62" s="283">
        <v>1050.27</v>
      </c>
      <c r="G62" s="283">
        <v>19.41</v>
      </c>
      <c r="H62" s="284">
        <v>1.8480962038333</v>
      </c>
      <c r="I62" s="283"/>
      <c r="J62" s="283"/>
    </row>
    <row r="63" spans="1:10" ht="14.25">
      <c r="A63" s="266">
        <v>60</v>
      </c>
      <c r="B63" s="267" t="s">
        <v>189</v>
      </c>
      <c r="C63" s="282" t="s">
        <v>190</v>
      </c>
      <c r="D63" s="282" t="s">
        <v>191</v>
      </c>
      <c r="E63" s="283">
        <v>3886.4</v>
      </c>
      <c r="F63" s="283">
        <v>1450.98</v>
      </c>
      <c r="G63" s="283">
        <v>55.56</v>
      </c>
      <c r="H63" s="284">
        <v>3.829136170036803</v>
      </c>
      <c r="I63" s="283"/>
      <c r="J63" s="283"/>
    </row>
    <row r="64" spans="1:10" ht="27">
      <c r="A64" s="266">
        <v>61</v>
      </c>
      <c r="B64" s="267" t="s">
        <v>192</v>
      </c>
      <c r="C64" s="282" t="s">
        <v>193</v>
      </c>
      <c r="D64" s="282" t="s">
        <v>194</v>
      </c>
      <c r="E64" s="283">
        <v>4985</v>
      </c>
      <c r="F64" s="283">
        <v>1305.19</v>
      </c>
      <c r="G64" s="283"/>
      <c r="H64" s="284"/>
      <c r="I64" s="283"/>
      <c r="J64" s="283"/>
    </row>
    <row r="65" spans="1:10" ht="14.25">
      <c r="A65" s="266">
        <v>62</v>
      </c>
      <c r="B65" s="267" t="s">
        <v>195</v>
      </c>
      <c r="C65" s="282" t="s">
        <v>196</v>
      </c>
      <c r="D65" s="282" t="s">
        <v>197</v>
      </c>
      <c r="E65" s="283">
        <v>2100</v>
      </c>
      <c r="F65" s="283">
        <v>507.89</v>
      </c>
      <c r="G65" s="283">
        <v>53.56</v>
      </c>
      <c r="H65" s="284">
        <v>10.54559058063754</v>
      </c>
      <c r="I65" s="283"/>
      <c r="J65" s="283"/>
    </row>
    <row r="66" spans="1:10" ht="14.25">
      <c r="A66" s="266">
        <v>63</v>
      </c>
      <c r="B66" s="267" t="s">
        <v>198</v>
      </c>
      <c r="C66" s="282" t="s">
        <v>199</v>
      </c>
      <c r="D66" s="282" t="s">
        <v>200</v>
      </c>
      <c r="E66" s="283">
        <v>4959</v>
      </c>
      <c r="F66" s="283">
        <v>3250.42</v>
      </c>
      <c r="G66" s="283"/>
      <c r="H66" s="284"/>
      <c r="I66" s="283"/>
      <c r="J66" s="283"/>
    </row>
    <row r="67" spans="1:10" ht="14.25">
      <c r="A67" s="282"/>
      <c r="B67" s="77" t="s">
        <v>201</v>
      </c>
      <c r="C67" s="282"/>
      <c r="D67" s="282"/>
      <c r="E67" s="283">
        <v>188454.77</v>
      </c>
      <c r="F67" s="283">
        <v>67437.81</v>
      </c>
      <c r="G67" s="283">
        <v>1853.8</v>
      </c>
      <c r="H67" s="284"/>
      <c r="I67" s="283">
        <v>8280.039999999999</v>
      </c>
      <c r="J67" s="283">
        <v>6336.969999999999</v>
      </c>
    </row>
  </sheetData>
  <sheetProtection/>
  <mergeCells count="1">
    <mergeCell ref="A1:J1"/>
  </mergeCells>
  <printOptions horizontalCentered="1"/>
  <pageMargins left="0.59" right="0.39" top="0.98" bottom="0.59" header="0.51" footer="0.31"/>
  <pageSetup horizontalDpi="600" verticalDpi="600" orientation="landscape" paperSize="9" scale="85"/>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dimension ref="A1:IM15"/>
  <sheetViews>
    <sheetView zoomScaleSheetLayoutView="100" workbookViewId="0" topLeftCell="A1">
      <selection activeCell="I13" sqref="I13"/>
    </sheetView>
  </sheetViews>
  <sheetFormatPr defaultColWidth="9.00390625" defaultRowHeight="14.25"/>
  <cols>
    <col min="2" max="2" width="34.25390625" style="0" customWidth="1"/>
    <col min="3" max="3" width="21.625" style="0" customWidth="1"/>
    <col min="4" max="4" width="26.125" style="0" bestFit="1" customWidth="1"/>
  </cols>
  <sheetData>
    <row r="1" spans="1:4" ht="27">
      <c r="A1" s="247" t="s">
        <v>202</v>
      </c>
      <c r="B1" s="247"/>
      <c r="C1" s="247"/>
      <c r="D1" s="247"/>
    </row>
    <row r="2" spans="1:247" s="34" customFormat="1" ht="21.75" customHeight="1">
      <c r="A2" s="41"/>
      <c r="B2" s="41"/>
      <c r="C2" s="41"/>
      <c r="D2" s="41"/>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row>
    <row r="3" spans="1:4" ht="39" customHeight="1">
      <c r="A3" s="248" t="s">
        <v>1</v>
      </c>
      <c r="B3" s="248" t="s">
        <v>2</v>
      </c>
      <c r="C3" s="248" t="s">
        <v>203</v>
      </c>
      <c r="D3" s="248" t="s">
        <v>204</v>
      </c>
    </row>
    <row r="4" spans="1:4" ht="24.75" customHeight="1">
      <c r="A4" s="249">
        <v>1</v>
      </c>
      <c r="B4" s="250" t="s">
        <v>11</v>
      </c>
      <c r="C4" s="249" t="s">
        <v>205</v>
      </c>
      <c r="D4" s="251" t="s">
        <v>206</v>
      </c>
    </row>
    <row r="5" spans="1:4" ht="24.75" customHeight="1">
      <c r="A5" s="249">
        <v>2</v>
      </c>
      <c r="B5" s="250" t="s">
        <v>207</v>
      </c>
      <c r="C5" s="249" t="s">
        <v>205</v>
      </c>
      <c r="D5" s="252"/>
    </row>
    <row r="6" spans="1:4" ht="24.75" customHeight="1">
      <c r="A6" s="249">
        <v>3</v>
      </c>
      <c r="B6" s="250" t="s">
        <v>208</v>
      </c>
      <c r="C6" s="249" t="s">
        <v>205</v>
      </c>
      <c r="D6" s="252"/>
    </row>
    <row r="7" spans="1:4" ht="24.75" customHeight="1">
      <c r="A7" s="249">
        <v>4</v>
      </c>
      <c r="B7" s="250" t="s">
        <v>147</v>
      </c>
      <c r="C7" s="249" t="s">
        <v>205</v>
      </c>
      <c r="D7" s="252"/>
    </row>
    <row r="8" spans="1:4" ht="24.75" customHeight="1">
      <c r="A8" s="249">
        <v>5</v>
      </c>
      <c r="B8" s="250" t="s">
        <v>29</v>
      </c>
      <c r="C8" s="249" t="s">
        <v>205</v>
      </c>
      <c r="D8" s="252"/>
    </row>
    <row r="9" spans="1:4" ht="24.75" customHeight="1">
      <c r="A9" s="249">
        <v>6</v>
      </c>
      <c r="B9" s="250" t="s">
        <v>209</v>
      </c>
      <c r="C9" s="249" t="s">
        <v>205</v>
      </c>
      <c r="D9" s="252"/>
    </row>
    <row r="10" spans="1:4" ht="24.75" customHeight="1">
      <c r="A10" s="249">
        <v>7</v>
      </c>
      <c r="B10" s="250" t="s">
        <v>162</v>
      </c>
      <c r="C10" s="249" t="s">
        <v>205</v>
      </c>
      <c r="D10" s="252"/>
    </row>
    <row r="11" spans="1:4" ht="24.75" customHeight="1">
      <c r="A11" s="249">
        <v>8</v>
      </c>
      <c r="B11" s="250" t="s">
        <v>42</v>
      </c>
      <c r="C11" s="249" t="s">
        <v>205</v>
      </c>
      <c r="D11" s="252"/>
    </row>
    <row r="12" spans="1:4" ht="24.75" customHeight="1">
      <c r="A12" s="249">
        <v>9</v>
      </c>
      <c r="B12" s="250" t="s">
        <v>32</v>
      </c>
      <c r="C12" s="249" t="s">
        <v>205</v>
      </c>
      <c r="D12" s="252"/>
    </row>
    <row r="13" spans="1:4" ht="24.75" customHeight="1">
      <c r="A13" s="249">
        <v>10</v>
      </c>
      <c r="B13" s="250" t="s">
        <v>210</v>
      </c>
      <c r="C13" s="249" t="s">
        <v>205</v>
      </c>
      <c r="D13" s="253"/>
    </row>
    <row r="14" spans="1:4" ht="24.75" customHeight="1" hidden="1">
      <c r="A14" s="249">
        <v>12</v>
      </c>
      <c r="B14" s="250" t="s">
        <v>211</v>
      </c>
      <c r="C14" s="249" t="s">
        <v>212</v>
      </c>
      <c r="D14" s="249"/>
    </row>
    <row r="15" spans="1:4" ht="24.75" customHeight="1">
      <c r="A15" s="250"/>
      <c r="B15" s="248" t="s">
        <v>201</v>
      </c>
      <c r="C15" s="249"/>
      <c r="D15" s="249"/>
    </row>
  </sheetData>
  <sheetProtection/>
  <mergeCells count="2">
    <mergeCell ref="A1:D1"/>
    <mergeCell ref="D4:D13"/>
  </mergeCells>
  <printOptions horizontalCentered="1"/>
  <pageMargins left="0.55" right="0.35" top="0.98" bottom="0.59" header="0.51" footer="0.39"/>
  <pageSetup horizontalDpi="600" verticalDpi="600" orientation="landscape" paperSize="9"/>
  <headerFooter>
    <oddFooter>&amp;C&amp;P</oddFooter>
  </headerFooter>
</worksheet>
</file>

<file path=xl/worksheets/sheet4.xml><?xml version="1.0" encoding="utf-8"?>
<worksheet xmlns="http://schemas.openxmlformats.org/spreadsheetml/2006/main" xmlns:r="http://schemas.openxmlformats.org/officeDocument/2006/relationships">
  <dimension ref="A1:D141"/>
  <sheetViews>
    <sheetView workbookViewId="0" topLeftCell="A117">
      <selection activeCell="H7" sqref="H7"/>
    </sheetView>
  </sheetViews>
  <sheetFormatPr defaultColWidth="9.00390625" defaultRowHeight="14.25"/>
  <cols>
    <col min="1" max="1" width="5.25390625" style="242" customWidth="1"/>
    <col min="2" max="2" width="33.375" style="243" customWidth="1"/>
    <col min="3" max="3" width="33.125" style="244" customWidth="1"/>
    <col min="4" max="4" width="25.875" style="244" customWidth="1"/>
    <col min="5" max="16384" width="9.00390625" style="242" customWidth="1"/>
  </cols>
  <sheetData>
    <row r="1" spans="1:4" ht="20.25">
      <c r="A1" s="245" t="s">
        <v>213</v>
      </c>
      <c r="B1" s="245"/>
      <c r="C1" s="245"/>
      <c r="D1" s="245"/>
    </row>
    <row r="2" spans="1:4" s="240" customFormat="1" ht="28.5" customHeight="1">
      <c r="A2" s="237" t="s">
        <v>1</v>
      </c>
      <c r="B2" s="237" t="s">
        <v>214</v>
      </c>
      <c r="C2" s="237" t="s">
        <v>215</v>
      </c>
      <c r="D2" s="237" t="s">
        <v>216</v>
      </c>
    </row>
    <row r="3" spans="1:4" s="241" customFormat="1" ht="19.5" customHeight="1">
      <c r="A3" s="77">
        <v>1</v>
      </c>
      <c r="B3" s="238" t="s">
        <v>217</v>
      </c>
      <c r="C3" s="239" t="s">
        <v>218</v>
      </c>
      <c r="D3" s="77" t="s">
        <v>219</v>
      </c>
    </row>
    <row r="4" spans="1:4" s="241" customFormat="1" ht="19.5" customHeight="1">
      <c r="A4" s="77">
        <v>2</v>
      </c>
      <c r="B4" s="238" t="s">
        <v>174</v>
      </c>
      <c r="C4" s="239" t="s">
        <v>218</v>
      </c>
      <c r="D4" s="77" t="s">
        <v>219</v>
      </c>
    </row>
    <row r="5" spans="1:4" s="241" customFormat="1" ht="19.5" customHeight="1">
      <c r="A5" s="77">
        <v>3</v>
      </c>
      <c r="B5" s="238" t="s">
        <v>102</v>
      </c>
      <c r="C5" s="239" t="s">
        <v>220</v>
      </c>
      <c r="D5" s="77" t="s">
        <v>219</v>
      </c>
    </row>
    <row r="6" spans="1:4" s="241" customFormat="1" ht="19.5" customHeight="1">
      <c r="A6" s="77">
        <v>4</v>
      </c>
      <c r="B6" s="238" t="s">
        <v>221</v>
      </c>
      <c r="C6" s="239" t="s">
        <v>220</v>
      </c>
      <c r="D6" s="77" t="s">
        <v>219</v>
      </c>
    </row>
    <row r="7" spans="1:4" s="241" customFormat="1" ht="19.5" customHeight="1">
      <c r="A7" s="77">
        <v>5</v>
      </c>
      <c r="B7" s="238" t="s">
        <v>222</v>
      </c>
      <c r="C7" s="239" t="s">
        <v>220</v>
      </c>
      <c r="D7" s="77" t="s">
        <v>219</v>
      </c>
    </row>
    <row r="8" spans="1:4" s="241" customFormat="1" ht="19.5" customHeight="1">
      <c r="A8" s="77">
        <v>6</v>
      </c>
      <c r="B8" s="238" t="s">
        <v>223</v>
      </c>
      <c r="C8" s="239" t="s">
        <v>220</v>
      </c>
      <c r="D8" s="77" t="s">
        <v>219</v>
      </c>
    </row>
    <row r="9" spans="1:4" s="241" customFormat="1" ht="19.5" customHeight="1">
      <c r="A9" s="77">
        <v>7</v>
      </c>
      <c r="B9" s="238" t="s">
        <v>224</v>
      </c>
      <c r="C9" s="239" t="s">
        <v>220</v>
      </c>
      <c r="D9" s="77" t="s">
        <v>219</v>
      </c>
    </row>
    <row r="10" spans="1:4" s="241" customFormat="1" ht="19.5" customHeight="1">
      <c r="A10" s="77">
        <v>8</v>
      </c>
      <c r="B10" s="238" t="s">
        <v>20</v>
      </c>
      <c r="C10" s="239" t="s">
        <v>220</v>
      </c>
      <c r="D10" s="77" t="s">
        <v>219</v>
      </c>
    </row>
    <row r="11" spans="1:4" s="241" customFormat="1" ht="19.5" customHeight="1">
      <c r="A11" s="77">
        <v>9</v>
      </c>
      <c r="B11" s="238" t="s">
        <v>225</v>
      </c>
      <c r="C11" s="239" t="s">
        <v>220</v>
      </c>
      <c r="D11" s="77" t="s">
        <v>219</v>
      </c>
    </row>
    <row r="12" spans="1:4" s="241" customFormat="1" ht="19.5" customHeight="1">
      <c r="A12" s="77">
        <v>10</v>
      </c>
      <c r="B12" s="238" t="s">
        <v>226</v>
      </c>
      <c r="C12" s="239" t="s">
        <v>220</v>
      </c>
      <c r="D12" s="77" t="s">
        <v>219</v>
      </c>
    </row>
    <row r="13" spans="1:4" s="241" customFormat="1" ht="19.5" customHeight="1">
      <c r="A13" s="77">
        <v>11</v>
      </c>
      <c r="B13" s="238" t="s">
        <v>227</v>
      </c>
      <c r="C13" s="239" t="s">
        <v>220</v>
      </c>
      <c r="D13" s="77" t="s">
        <v>219</v>
      </c>
    </row>
    <row r="14" spans="1:4" s="241" customFormat="1" ht="19.5" customHeight="1">
      <c r="A14" s="77">
        <v>12</v>
      </c>
      <c r="B14" s="238" t="s">
        <v>228</v>
      </c>
      <c r="C14" s="239" t="s">
        <v>220</v>
      </c>
      <c r="D14" s="77" t="s">
        <v>219</v>
      </c>
    </row>
    <row r="15" spans="1:4" s="241" customFormat="1" ht="19.5" customHeight="1">
      <c r="A15" s="77">
        <v>13</v>
      </c>
      <c r="B15" s="238" t="s">
        <v>229</v>
      </c>
      <c r="C15" s="239" t="s">
        <v>220</v>
      </c>
      <c r="D15" s="77" t="s">
        <v>219</v>
      </c>
    </row>
    <row r="16" spans="1:4" s="241" customFormat="1" ht="19.5" customHeight="1">
      <c r="A16" s="77">
        <v>14</v>
      </c>
      <c r="B16" s="238" t="s">
        <v>230</v>
      </c>
      <c r="C16" s="239" t="s">
        <v>220</v>
      </c>
      <c r="D16" s="77" t="s">
        <v>219</v>
      </c>
    </row>
    <row r="17" spans="1:4" s="241" customFormat="1" ht="24">
      <c r="A17" s="77">
        <v>15</v>
      </c>
      <c r="B17" s="238" t="s">
        <v>231</v>
      </c>
      <c r="C17" s="239" t="s">
        <v>220</v>
      </c>
      <c r="D17" s="77" t="s">
        <v>219</v>
      </c>
    </row>
    <row r="18" spans="1:4" s="241" customFormat="1" ht="19.5" customHeight="1">
      <c r="A18" s="77">
        <v>16</v>
      </c>
      <c r="B18" s="238" t="s">
        <v>232</v>
      </c>
      <c r="C18" s="239" t="s">
        <v>220</v>
      </c>
      <c r="D18" s="77" t="s">
        <v>219</v>
      </c>
    </row>
    <row r="19" spans="1:4" s="241" customFormat="1" ht="19.5" customHeight="1">
      <c r="A19" s="77">
        <v>17</v>
      </c>
      <c r="B19" s="238" t="s">
        <v>233</v>
      </c>
      <c r="C19" s="239" t="s">
        <v>220</v>
      </c>
      <c r="D19" s="77" t="s">
        <v>219</v>
      </c>
    </row>
    <row r="20" spans="1:4" s="241" customFormat="1" ht="19.5" customHeight="1">
      <c r="A20" s="77">
        <v>18</v>
      </c>
      <c r="B20" s="238" t="s">
        <v>234</v>
      </c>
      <c r="C20" s="239" t="s">
        <v>220</v>
      </c>
      <c r="D20" s="77" t="s">
        <v>219</v>
      </c>
    </row>
    <row r="21" spans="1:4" s="241" customFormat="1" ht="24">
      <c r="A21" s="77">
        <v>19</v>
      </c>
      <c r="B21" s="238" t="s">
        <v>235</v>
      </c>
      <c r="C21" s="239" t="s">
        <v>220</v>
      </c>
      <c r="D21" s="77" t="s">
        <v>219</v>
      </c>
    </row>
    <row r="22" spans="1:4" s="241" customFormat="1" ht="19.5" customHeight="1">
      <c r="A22" s="77">
        <v>20</v>
      </c>
      <c r="B22" s="238" t="s">
        <v>236</v>
      </c>
      <c r="C22" s="239" t="s">
        <v>220</v>
      </c>
      <c r="D22" s="77" t="s">
        <v>219</v>
      </c>
    </row>
    <row r="23" spans="1:4" s="241" customFormat="1" ht="19.5" customHeight="1">
      <c r="A23" s="77">
        <v>21</v>
      </c>
      <c r="B23" s="238" t="s">
        <v>237</v>
      </c>
      <c r="C23" s="239" t="s">
        <v>238</v>
      </c>
      <c r="D23" s="77" t="s">
        <v>239</v>
      </c>
    </row>
    <row r="24" spans="1:4" s="241" customFormat="1" ht="19.5" customHeight="1">
      <c r="A24" s="77">
        <v>22</v>
      </c>
      <c r="B24" s="238" t="s">
        <v>240</v>
      </c>
      <c r="C24" s="239" t="s">
        <v>238</v>
      </c>
      <c r="D24" s="77" t="s">
        <v>239</v>
      </c>
    </row>
    <row r="25" spans="1:4" s="241" customFormat="1" ht="19.5" customHeight="1">
      <c r="A25" s="77">
        <v>23</v>
      </c>
      <c r="B25" s="238" t="s">
        <v>241</v>
      </c>
      <c r="C25" s="239" t="s">
        <v>242</v>
      </c>
      <c r="D25" s="77" t="s">
        <v>239</v>
      </c>
    </row>
    <row r="26" spans="1:4" s="241" customFormat="1" ht="19.5" customHeight="1">
      <c r="A26" s="77">
        <v>24</v>
      </c>
      <c r="B26" s="238" t="s">
        <v>243</v>
      </c>
      <c r="C26" s="239" t="s">
        <v>242</v>
      </c>
      <c r="D26" s="77" t="s">
        <v>239</v>
      </c>
    </row>
    <row r="27" spans="1:4" s="241" customFormat="1" ht="19.5" customHeight="1">
      <c r="A27" s="77">
        <v>25</v>
      </c>
      <c r="B27" s="238" t="s">
        <v>244</v>
      </c>
      <c r="C27" s="239" t="s">
        <v>242</v>
      </c>
      <c r="D27" s="77" t="s">
        <v>239</v>
      </c>
    </row>
    <row r="28" spans="1:4" s="241" customFormat="1" ht="19.5" customHeight="1">
      <c r="A28" s="77">
        <v>26</v>
      </c>
      <c r="B28" s="238" t="s">
        <v>245</v>
      </c>
      <c r="C28" s="239" t="s">
        <v>242</v>
      </c>
      <c r="D28" s="77" t="s">
        <v>239</v>
      </c>
    </row>
    <row r="29" spans="1:4" s="241" customFormat="1" ht="19.5" customHeight="1">
      <c r="A29" s="77">
        <v>27</v>
      </c>
      <c r="B29" s="238" t="s">
        <v>105</v>
      </c>
      <c r="C29" s="239" t="s">
        <v>242</v>
      </c>
      <c r="D29" s="77" t="s">
        <v>239</v>
      </c>
    </row>
    <row r="30" spans="1:4" s="241" customFormat="1" ht="19.5" customHeight="1">
      <c r="A30" s="77">
        <v>28</v>
      </c>
      <c r="B30" s="238" t="s">
        <v>246</v>
      </c>
      <c r="C30" s="239" t="s">
        <v>242</v>
      </c>
      <c r="D30" s="77" t="s">
        <v>239</v>
      </c>
    </row>
    <row r="31" spans="1:4" s="241" customFormat="1" ht="19.5" customHeight="1">
      <c r="A31" s="77">
        <v>29</v>
      </c>
      <c r="B31" s="238" t="s">
        <v>247</v>
      </c>
      <c r="C31" s="239" t="s">
        <v>242</v>
      </c>
      <c r="D31" s="77" t="s">
        <v>239</v>
      </c>
    </row>
    <row r="32" spans="1:4" s="241" customFormat="1" ht="24">
      <c r="A32" s="77">
        <v>30</v>
      </c>
      <c r="B32" s="238" t="s">
        <v>248</v>
      </c>
      <c r="C32" s="239" t="s">
        <v>242</v>
      </c>
      <c r="D32" s="77" t="s">
        <v>239</v>
      </c>
    </row>
    <row r="33" spans="1:4" s="241" customFormat="1" ht="24" customHeight="1">
      <c r="A33" s="77">
        <v>31</v>
      </c>
      <c r="B33" s="238" t="s">
        <v>249</v>
      </c>
      <c r="C33" s="239" t="s">
        <v>242</v>
      </c>
      <c r="D33" s="77" t="s">
        <v>239</v>
      </c>
    </row>
    <row r="34" spans="1:4" s="241" customFormat="1" ht="19.5" customHeight="1">
      <c r="A34" s="77">
        <v>32</v>
      </c>
      <c r="B34" s="238" t="s">
        <v>250</v>
      </c>
      <c r="C34" s="239" t="s">
        <v>242</v>
      </c>
      <c r="D34" s="77" t="s">
        <v>239</v>
      </c>
    </row>
    <row r="35" spans="1:4" s="241" customFormat="1" ht="19.5" customHeight="1">
      <c r="A35" s="77">
        <v>33</v>
      </c>
      <c r="B35" s="238" t="s">
        <v>251</v>
      </c>
      <c r="C35" s="239" t="s">
        <v>242</v>
      </c>
      <c r="D35" s="77" t="s">
        <v>239</v>
      </c>
    </row>
    <row r="36" spans="1:4" s="241" customFormat="1" ht="19.5" customHeight="1">
      <c r="A36" s="77">
        <v>34</v>
      </c>
      <c r="B36" s="238" t="s">
        <v>252</v>
      </c>
      <c r="C36" s="239" t="s">
        <v>242</v>
      </c>
      <c r="D36" s="77" t="s">
        <v>239</v>
      </c>
    </row>
    <row r="37" spans="1:4" s="241" customFormat="1" ht="19.5" customHeight="1">
      <c r="A37" s="77">
        <v>35</v>
      </c>
      <c r="B37" s="238" t="s">
        <v>253</v>
      </c>
      <c r="C37" s="239" t="s">
        <v>242</v>
      </c>
      <c r="D37" s="77" t="s">
        <v>239</v>
      </c>
    </row>
    <row r="38" spans="1:4" s="241" customFormat="1" ht="19.5" customHeight="1">
      <c r="A38" s="77">
        <v>36</v>
      </c>
      <c r="B38" s="238" t="s">
        <v>254</v>
      </c>
      <c r="C38" s="239" t="s">
        <v>242</v>
      </c>
      <c r="D38" s="77" t="s">
        <v>239</v>
      </c>
    </row>
    <row r="39" spans="1:4" s="241" customFormat="1" ht="19.5" customHeight="1">
      <c r="A39" s="77">
        <v>37</v>
      </c>
      <c r="B39" s="238" t="s">
        <v>255</v>
      </c>
      <c r="C39" s="239" t="s">
        <v>242</v>
      </c>
      <c r="D39" s="77" t="s">
        <v>239</v>
      </c>
    </row>
    <row r="40" spans="1:4" s="241" customFormat="1" ht="19.5" customHeight="1">
      <c r="A40" s="77"/>
      <c r="B40" s="237" t="s">
        <v>256</v>
      </c>
      <c r="C40" s="239"/>
      <c r="D40" s="77"/>
    </row>
    <row r="41" spans="1:4" s="241" customFormat="1" ht="19.5" customHeight="1">
      <c r="A41" s="77">
        <v>38</v>
      </c>
      <c r="B41" s="238" t="s">
        <v>96</v>
      </c>
      <c r="C41" s="239" t="s">
        <v>257</v>
      </c>
      <c r="D41" s="77" t="s">
        <v>258</v>
      </c>
    </row>
    <row r="42" spans="1:4" s="241" customFormat="1" ht="19.5" customHeight="1">
      <c r="A42" s="77"/>
      <c r="B42" s="237" t="s">
        <v>256</v>
      </c>
      <c r="C42" s="239"/>
      <c r="D42" s="77"/>
    </row>
    <row r="43" spans="1:4" s="241" customFormat="1" ht="19.5" customHeight="1">
      <c r="A43" s="77">
        <v>39</v>
      </c>
      <c r="B43" s="238" t="s">
        <v>138</v>
      </c>
      <c r="C43" s="239" t="s">
        <v>259</v>
      </c>
      <c r="D43" s="77" t="s">
        <v>260</v>
      </c>
    </row>
    <row r="44" spans="1:4" s="241" customFormat="1" ht="19.5" customHeight="1">
      <c r="A44" s="77">
        <v>40</v>
      </c>
      <c r="B44" s="238" t="s">
        <v>35</v>
      </c>
      <c r="C44" s="239" t="s">
        <v>259</v>
      </c>
      <c r="D44" s="77" t="s">
        <v>260</v>
      </c>
    </row>
    <row r="45" spans="1:4" s="241" customFormat="1" ht="19.5" customHeight="1">
      <c r="A45" s="77">
        <v>41</v>
      </c>
      <c r="B45" s="246" t="s">
        <v>240</v>
      </c>
      <c r="C45" s="239" t="s">
        <v>261</v>
      </c>
      <c r="D45" s="77" t="s">
        <v>262</v>
      </c>
    </row>
    <row r="46" spans="1:4" s="241" customFormat="1" ht="19.5" customHeight="1">
      <c r="A46" s="77">
        <v>42</v>
      </c>
      <c r="B46" s="238" t="s">
        <v>102</v>
      </c>
      <c r="C46" s="239" t="s">
        <v>261</v>
      </c>
      <c r="D46" s="77" t="s">
        <v>262</v>
      </c>
    </row>
    <row r="47" spans="1:4" s="241" customFormat="1" ht="19.5" customHeight="1">
      <c r="A47" s="77">
        <v>43</v>
      </c>
      <c r="B47" s="238" t="s">
        <v>232</v>
      </c>
      <c r="C47" s="239" t="s">
        <v>263</v>
      </c>
      <c r="D47" s="77" t="s">
        <v>262</v>
      </c>
    </row>
    <row r="48" spans="1:4" s="241" customFormat="1" ht="19.5" customHeight="1">
      <c r="A48" s="77">
        <v>44</v>
      </c>
      <c r="B48" s="238" t="s">
        <v>245</v>
      </c>
      <c r="C48" s="239" t="s">
        <v>263</v>
      </c>
      <c r="D48" s="77" t="s">
        <v>262</v>
      </c>
    </row>
    <row r="49" spans="1:4" s="241" customFormat="1" ht="19.5" customHeight="1">
      <c r="A49" s="77">
        <v>45</v>
      </c>
      <c r="B49" s="246" t="s">
        <v>105</v>
      </c>
      <c r="C49" s="239" t="s">
        <v>263</v>
      </c>
      <c r="D49" s="77" t="s">
        <v>262</v>
      </c>
    </row>
    <row r="50" spans="1:4" s="241" customFormat="1" ht="19.5" customHeight="1">
      <c r="A50" s="77">
        <v>46</v>
      </c>
      <c r="B50" s="238" t="s">
        <v>247</v>
      </c>
      <c r="C50" s="239" t="s">
        <v>263</v>
      </c>
      <c r="D50" s="77" t="s">
        <v>262</v>
      </c>
    </row>
    <row r="51" spans="1:4" s="241" customFormat="1" ht="19.5" customHeight="1">
      <c r="A51" s="77">
        <v>47</v>
      </c>
      <c r="B51" s="238" t="s">
        <v>20</v>
      </c>
      <c r="C51" s="239" t="s">
        <v>263</v>
      </c>
      <c r="D51" s="77" t="s">
        <v>262</v>
      </c>
    </row>
    <row r="52" spans="1:4" s="241" customFormat="1" ht="19.5" customHeight="1">
      <c r="A52" s="77">
        <v>48</v>
      </c>
      <c r="B52" s="238" t="s">
        <v>236</v>
      </c>
      <c r="C52" s="239" t="s">
        <v>263</v>
      </c>
      <c r="D52" s="77" t="s">
        <v>262</v>
      </c>
    </row>
    <row r="53" spans="1:4" s="241" customFormat="1" ht="19.5" customHeight="1">
      <c r="A53" s="77">
        <v>49</v>
      </c>
      <c r="B53" s="238" t="s">
        <v>217</v>
      </c>
      <c r="C53" s="239" t="s">
        <v>263</v>
      </c>
      <c r="D53" s="77" t="s">
        <v>262</v>
      </c>
    </row>
    <row r="54" spans="1:4" s="241" customFormat="1" ht="24" customHeight="1">
      <c r="A54" s="77">
        <v>50</v>
      </c>
      <c r="B54" s="238" t="s">
        <v>264</v>
      </c>
      <c r="C54" s="239" t="s">
        <v>263</v>
      </c>
      <c r="D54" s="77" t="s">
        <v>262</v>
      </c>
    </row>
    <row r="55" spans="1:4" s="241" customFormat="1" ht="19.5" customHeight="1">
      <c r="A55" s="77">
        <v>51</v>
      </c>
      <c r="B55" s="238" t="s">
        <v>229</v>
      </c>
      <c r="C55" s="239" t="s">
        <v>263</v>
      </c>
      <c r="D55" s="77" t="s">
        <v>262</v>
      </c>
    </row>
    <row r="56" spans="1:4" s="241" customFormat="1" ht="19.5" customHeight="1">
      <c r="A56" s="77">
        <v>52</v>
      </c>
      <c r="B56" s="238" t="s">
        <v>234</v>
      </c>
      <c r="C56" s="239" t="s">
        <v>263</v>
      </c>
      <c r="D56" s="77" t="s">
        <v>262</v>
      </c>
    </row>
    <row r="57" spans="1:4" s="241" customFormat="1" ht="19.5" customHeight="1">
      <c r="A57" s="77">
        <v>53</v>
      </c>
      <c r="B57" s="238" t="s">
        <v>221</v>
      </c>
      <c r="C57" s="239" t="s">
        <v>263</v>
      </c>
      <c r="D57" s="77" t="s">
        <v>262</v>
      </c>
    </row>
    <row r="58" spans="1:4" s="241" customFormat="1" ht="19.5" customHeight="1">
      <c r="A58" s="77">
        <v>54</v>
      </c>
      <c r="B58" s="238" t="s">
        <v>265</v>
      </c>
      <c r="C58" s="239" t="s">
        <v>263</v>
      </c>
      <c r="D58" s="77" t="s">
        <v>262</v>
      </c>
    </row>
    <row r="59" spans="1:4" s="241" customFormat="1" ht="19.5" customHeight="1">
      <c r="A59" s="77">
        <v>55</v>
      </c>
      <c r="B59" s="238" t="s">
        <v>230</v>
      </c>
      <c r="C59" s="239" t="s">
        <v>263</v>
      </c>
      <c r="D59" s="77" t="s">
        <v>262</v>
      </c>
    </row>
    <row r="60" spans="1:4" s="241" customFormat="1" ht="19.5" customHeight="1">
      <c r="A60" s="77">
        <v>56</v>
      </c>
      <c r="B60" s="238" t="s">
        <v>233</v>
      </c>
      <c r="C60" s="239" t="s">
        <v>263</v>
      </c>
      <c r="D60" s="77" t="s">
        <v>262</v>
      </c>
    </row>
    <row r="61" spans="1:4" s="241" customFormat="1" ht="19.5" customHeight="1">
      <c r="A61" s="77">
        <v>57</v>
      </c>
      <c r="B61" s="238" t="s">
        <v>266</v>
      </c>
      <c r="C61" s="239" t="s">
        <v>263</v>
      </c>
      <c r="D61" s="77" t="s">
        <v>262</v>
      </c>
    </row>
    <row r="62" spans="1:4" s="241" customFormat="1" ht="19.5" customHeight="1">
      <c r="A62" s="77">
        <v>58</v>
      </c>
      <c r="B62" s="238" t="s">
        <v>267</v>
      </c>
      <c r="C62" s="239" t="s">
        <v>263</v>
      </c>
      <c r="D62" s="77" t="s">
        <v>262</v>
      </c>
    </row>
    <row r="63" spans="1:4" s="241" customFormat="1" ht="19.5" customHeight="1">
      <c r="A63" s="77">
        <v>59</v>
      </c>
      <c r="B63" s="238" t="s">
        <v>225</v>
      </c>
      <c r="C63" s="239" t="s">
        <v>263</v>
      </c>
      <c r="D63" s="77" t="s">
        <v>262</v>
      </c>
    </row>
    <row r="64" spans="1:4" s="241" customFormat="1" ht="19.5" customHeight="1">
      <c r="A64" s="77">
        <v>60</v>
      </c>
      <c r="B64" s="238" t="s">
        <v>254</v>
      </c>
      <c r="C64" s="239" t="s">
        <v>263</v>
      </c>
      <c r="D64" s="77" t="s">
        <v>262</v>
      </c>
    </row>
    <row r="65" spans="1:4" s="241" customFormat="1" ht="19.5" customHeight="1">
      <c r="A65" s="77">
        <v>61</v>
      </c>
      <c r="B65" s="238" t="s">
        <v>226</v>
      </c>
      <c r="C65" s="239" t="s">
        <v>263</v>
      </c>
      <c r="D65" s="77" t="s">
        <v>262</v>
      </c>
    </row>
    <row r="66" spans="1:4" s="241" customFormat="1" ht="19.5" customHeight="1">
      <c r="A66" s="77">
        <v>62</v>
      </c>
      <c r="B66" s="238" t="s">
        <v>255</v>
      </c>
      <c r="C66" s="239" t="s">
        <v>263</v>
      </c>
      <c r="D66" s="77" t="s">
        <v>262</v>
      </c>
    </row>
    <row r="67" spans="1:4" s="241" customFormat="1" ht="19.5" customHeight="1">
      <c r="A67" s="77">
        <v>63</v>
      </c>
      <c r="B67" s="238" t="s">
        <v>222</v>
      </c>
      <c r="C67" s="239" t="s">
        <v>263</v>
      </c>
      <c r="D67" s="77" t="s">
        <v>262</v>
      </c>
    </row>
    <row r="68" spans="1:4" s="241" customFormat="1" ht="19.5" customHeight="1">
      <c r="A68" s="77"/>
      <c r="B68" s="237" t="s">
        <v>256</v>
      </c>
      <c r="C68" s="239"/>
      <c r="D68" s="77"/>
    </row>
    <row r="69" spans="1:4" s="241" customFormat="1" ht="19.5" customHeight="1">
      <c r="A69" s="77">
        <v>64</v>
      </c>
      <c r="B69" s="238" t="s">
        <v>209</v>
      </c>
      <c r="C69" s="239" t="s">
        <v>268</v>
      </c>
      <c r="D69" s="77" t="s">
        <v>269</v>
      </c>
    </row>
    <row r="70" spans="1:4" s="241" customFormat="1" ht="19.5" customHeight="1">
      <c r="A70" s="77"/>
      <c r="B70" s="237" t="s">
        <v>256</v>
      </c>
      <c r="C70" s="239"/>
      <c r="D70" s="77"/>
    </row>
    <row r="71" spans="1:4" s="241" customFormat="1" ht="24" customHeight="1">
      <c r="A71" s="77">
        <v>65</v>
      </c>
      <c r="B71" s="238" t="s">
        <v>249</v>
      </c>
      <c r="C71" s="239" t="s">
        <v>270</v>
      </c>
      <c r="D71" s="77" t="s">
        <v>271</v>
      </c>
    </row>
    <row r="72" spans="1:4" s="241" customFormat="1" ht="19.5" customHeight="1">
      <c r="A72" s="77">
        <v>66</v>
      </c>
      <c r="B72" s="238" t="s">
        <v>272</v>
      </c>
      <c r="C72" s="239" t="s">
        <v>270</v>
      </c>
      <c r="D72" s="77" t="s">
        <v>271</v>
      </c>
    </row>
    <row r="73" spans="1:4" s="241" customFormat="1" ht="19.5" customHeight="1">
      <c r="A73" s="77">
        <v>67</v>
      </c>
      <c r="B73" s="238" t="s">
        <v>273</v>
      </c>
      <c r="C73" s="239" t="s">
        <v>274</v>
      </c>
      <c r="D73" s="77" t="s">
        <v>271</v>
      </c>
    </row>
    <row r="74" spans="1:4" s="241" customFormat="1" ht="19.5" customHeight="1">
      <c r="A74" s="77">
        <v>68</v>
      </c>
      <c r="B74" s="238" t="s">
        <v>275</v>
      </c>
      <c r="C74" s="239" t="s">
        <v>274</v>
      </c>
      <c r="D74" s="77" t="s">
        <v>271</v>
      </c>
    </row>
    <row r="75" spans="1:4" s="241" customFormat="1" ht="19.5" customHeight="1">
      <c r="A75" s="77">
        <v>69</v>
      </c>
      <c r="B75" s="238" t="s">
        <v>276</v>
      </c>
      <c r="C75" s="239" t="s">
        <v>274</v>
      </c>
      <c r="D75" s="77" t="s">
        <v>271</v>
      </c>
    </row>
    <row r="76" spans="1:4" s="241" customFormat="1" ht="19.5" customHeight="1">
      <c r="A76" s="77">
        <v>70</v>
      </c>
      <c r="B76" s="238" t="s">
        <v>277</v>
      </c>
      <c r="C76" s="239" t="s">
        <v>274</v>
      </c>
      <c r="D76" s="77" t="s">
        <v>271</v>
      </c>
    </row>
    <row r="77" spans="1:4" s="241" customFormat="1" ht="19.5" customHeight="1">
      <c r="A77" s="77">
        <v>71</v>
      </c>
      <c r="B77" s="238" t="s">
        <v>278</v>
      </c>
      <c r="C77" s="239" t="s">
        <v>274</v>
      </c>
      <c r="D77" s="77" t="s">
        <v>271</v>
      </c>
    </row>
    <row r="78" spans="1:4" s="241" customFormat="1" ht="19.5" customHeight="1">
      <c r="A78" s="77">
        <v>72</v>
      </c>
      <c r="B78" s="238" t="s">
        <v>279</v>
      </c>
      <c r="C78" s="239" t="s">
        <v>274</v>
      </c>
      <c r="D78" s="77" t="s">
        <v>271</v>
      </c>
    </row>
    <row r="79" spans="1:4" s="241" customFormat="1" ht="19.5" customHeight="1">
      <c r="A79" s="77">
        <v>73</v>
      </c>
      <c r="B79" s="238" t="s">
        <v>280</v>
      </c>
      <c r="C79" s="239" t="s">
        <v>274</v>
      </c>
      <c r="D79" s="77" t="s">
        <v>271</v>
      </c>
    </row>
    <row r="80" spans="1:4" s="241" customFormat="1" ht="19.5" customHeight="1">
      <c r="A80" s="77">
        <v>74</v>
      </c>
      <c r="B80" s="238" t="s">
        <v>281</v>
      </c>
      <c r="C80" s="239" t="s">
        <v>274</v>
      </c>
      <c r="D80" s="77" t="s">
        <v>271</v>
      </c>
    </row>
    <row r="81" spans="1:4" s="241" customFormat="1" ht="24">
      <c r="A81" s="77">
        <v>75</v>
      </c>
      <c r="B81" s="238" t="s">
        <v>282</v>
      </c>
      <c r="C81" s="239" t="s">
        <v>274</v>
      </c>
      <c r="D81" s="77" t="s">
        <v>271</v>
      </c>
    </row>
    <row r="82" spans="1:4" s="241" customFormat="1" ht="19.5" customHeight="1">
      <c r="A82" s="77">
        <v>76</v>
      </c>
      <c r="B82" s="238" t="s">
        <v>283</v>
      </c>
      <c r="C82" s="239" t="s">
        <v>274</v>
      </c>
      <c r="D82" s="77" t="s">
        <v>271</v>
      </c>
    </row>
    <row r="83" spans="1:4" s="241" customFormat="1" ht="19.5" customHeight="1">
      <c r="A83" s="77">
        <v>77</v>
      </c>
      <c r="B83" s="238" t="s">
        <v>284</v>
      </c>
      <c r="C83" s="239" t="s">
        <v>274</v>
      </c>
      <c r="D83" s="77" t="s">
        <v>271</v>
      </c>
    </row>
    <row r="84" spans="1:4" s="241" customFormat="1" ht="19.5" customHeight="1">
      <c r="A84" s="77">
        <v>78</v>
      </c>
      <c r="B84" s="238" t="s">
        <v>285</v>
      </c>
      <c r="C84" s="239" t="s">
        <v>274</v>
      </c>
      <c r="D84" s="77" t="s">
        <v>271</v>
      </c>
    </row>
    <row r="85" spans="1:4" s="241" customFormat="1" ht="19.5" customHeight="1">
      <c r="A85" s="77">
        <v>79</v>
      </c>
      <c r="B85" s="238" t="s">
        <v>114</v>
      </c>
      <c r="C85" s="239" t="s">
        <v>274</v>
      </c>
      <c r="D85" s="77" t="s">
        <v>271</v>
      </c>
    </row>
    <row r="86" spans="1:4" s="241" customFormat="1" ht="19.5" customHeight="1">
      <c r="A86" s="77">
        <v>80</v>
      </c>
      <c r="B86" s="238" t="s">
        <v>286</v>
      </c>
      <c r="C86" s="239" t="s">
        <v>274</v>
      </c>
      <c r="D86" s="77" t="s">
        <v>271</v>
      </c>
    </row>
    <row r="87" spans="1:4" s="241" customFormat="1" ht="19.5" customHeight="1">
      <c r="A87" s="77">
        <v>81</v>
      </c>
      <c r="B87" s="238" t="s">
        <v>287</v>
      </c>
      <c r="C87" s="239" t="s">
        <v>274</v>
      </c>
      <c r="D87" s="77" t="s">
        <v>271</v>
      </c>
    </row>
    <row r="88" spans="1:4" s="241" customFormat="1" ht="19.5" customHeight="1">
      <c r="A88" s="77">
        <v>82</v>
      </c>
      <c r="B88" s="238" t="s">
        <v>288</v>
      </c>
      <c r="C88" s="239" t="s">
        <v>274</v>
      </c>
      <c r="D88" s="77" t="s">
        <v>271</v>
      </c>
    </row>
    <row r="89" spans="1:4" s="241" customFormat="1" ht="19.5" customHeight="1">
      <c r="A89" s="77">
        <v>83</v>
      </c>
      <c r="B89" s="238" t="s">
        <v>252</v>
      </c>
      <c r="C89" s="239" t="s">
        <v>274</v>
      </c>
      <c r="D89" s="77" t="s">
        <v>271</v>
      </c>
    </row>
    <row r="90" spans="1:4" s="241" customFormat="1" ht="19.5" customHeight="1">
      <c r="A90" s="77">
        <v>84</v>
      </c>
      <c r="B90" s="238" t="s">
        <v>289</v>
      </c>
      <c r="C90" s="239" t="s">
        <v>274</v>
      </c>
      <c r="D90" s="77" t="s">
        <v>271</v>
      </c>
    </row>
    <row r="91" spans="1:4" s="241" customFormat="1" ht="19.5" customHeight="1">
      <c r="A91" s="77">
        <v>85</v>
      </c>
      <c r="B91" s="238" t="s">
        <v>290</v>
      </c>
      <c r="C91" s="239" t="s">
        <v>274</v>
      </c>
      <c r="D91" s="77" t="s">
        <v>271</v>
      </c>
    </row>
    <row r="92" spans="1:4" s="241" customFormat="1" ht="19.5" customHeight="1">
      <c r="A92" s="77">
        <v>86</v>
      </c>
      <c r="B92" s="238" t="s">
        <v>291</v>
      </c>
      <c r="C92" s="239" t="s">
        <v>274</v>
      </c>
      <c r="D92" s="77" t="s">
        <v>271</v>
      </c>
    </row>
    <row r="93" spans="1:4" s="241" customFormat="1" ht="19.5" customHeight="1">
      <c r="A93" s="77">
        <v>87</v>
      </c>
      <c r="B93" s="238" t="s">
        <v>226</v>
      </c>
      <c r="C93" s="239" t="s">
        <v>274</v>
      </c>
      <c r="D93" s="77" t="s">
        <v>271</v>
      </c>
    </row>
    <row r="94" spans="1:4" s="241" customFormat="1" ht="19.5" customHeight="1">
      <c r="A94" s="77">
        <v>88</v>
      </c>
      <c r="B94" s="238" t="s">
        <v>292</v>
      </c>
      <c r="C94" s="239" t="s">
        <v>274</v>
      </c>
      <c r="D94" s="77" t="s">
        <v>271</v>
      </c>
    </row>
    <row r="95" spans="1:4" s="241" customFormat="1" ht="19.5" customHeight="1">
      <c r="A95" s="77">
        <v>89</v>
      </c>
      <c r="B95" s="238" t="s">
        <v>225</v>
      </c>
      <c r="C95" s="239" t="s">
        <v>274</v>
      </c>
      <c r="D95" s="77" t="s">
        <v>271</v>
      </c>
    </row>
    <row r="96" spans="1:4" s="241" customFormat="1" ht="19.5" customHeight="1">
      <c r="A96" s="77">
        <v>90</v>
      </c>
      <c r="B96" s="238" t="s">
        <v>293</v>
      </c>
      <c r="C96" s="239" t="s">
        <v>274</v>
      </c>
      <c r="D96" s="77" t="s">
        <v>271</v>
      </c>
    </row>
    <row r="97" spans="1:4" s="241" customFormat="1" ht="19.5" customHeight="1">
      <c r="A97" s="77">
        <v>91</v>
      </c>
      <c r="B97" s="238" t="s">
        <v>294</v>
      </c>
      <c r="C97" s="239" t="s">
        <v>274</v>
      </c>
      <c r="D97" s="77" t="s">
        <v>271</v>
      </c>
    </row>
    <row r="98" spans="1:4" s="241" customFormat="1" ht="19.5" customHeight="1">
      <c r="A98" s="77">
        <v>92</v>
      </c>
      <c r="B98" s="238" t="s">
        <v>234</v>
      </c>
      <c r="C98" s="239" t="s">
        <v>274</v>
      </c>
      <c r="D98" s="77" t="s">
        <v>271</v>
      </c>
    </row>
    <row r="99" spans="1:4" s="241" customFormat="1" ht="19.5" customHeight="1">
      <c r="A99" s="77">
        <v>93</v>
      </c>
      <c r="B99" s="238" t="s">
        <v>295</v>
      </c>
      <c r="C99" s="239" t="s">
        <v>274</v>
      </c>
      <c r="D99" s="77" t="s">
        <v>271</v>
      </c>
    </row>
    <row r="100" spans="1:4" s="241" customFormat="1" ht="19.5" customHeight="1">
      <c r="A100" s="77">
        <v>94</v>
      </c>
      <c r="B100" s="238" t="s">
        <v>296</v>
      </c>
      <c r="C100" s="239" t="s">
        <v>274</v>
      </c>
      <c r="D100" s="77" t="s">
        <v>271</v>
      </c>
    </row>
    <row r="101" spans="1:4" s="241" customFormat="1" ht="19.5" customHeight="1">
      <c r="A101" s="77">
        <v>95</v>
      </c>
      <c r="B101" s="238" t="s">
        <v>229</v>
      </c>
      <c r="C101" s="239" t="s">
        <v>274</v>
      </c>
      <c r="D101" s="77" t="s">
        <v>271</v>
      </c>
    </row>
    <row r="102" spans="1:4" s="241" customFormat="1" ht="19.5" customHeight="1">
      <c r="A102" s="77">
        <v>96</v>
      </c>
      <c r="B102" s="238" t="s">
        <v>297</v>
      </c>
      <c r="C102" s="239" t="s">
        <v>274</v>
      </c>
      <c r="D102" s="77" t="s">
        <v>271</v>
      </c>
    </row>
    <row r="103" spans="1:4" s="241" customFormat="1" ht="19.5" customHeight="1">
      <c r="A103" s="77">
        <v>97</v>
      </c>
      <c r="B103" s="238" t="s">
        <v>222</v>
      </c>
      <c r="C103" s="239" t="s">
        <v>274</v>
      </c>
      <c r="D103" s="77" t="s">
        <v>271</v>
      </c>
    </row>
    <row r="104" spans="1:4" s="241" customFormat="1" ht="19.5" customHeight="1">
      <c r="A104" s="77">
        <v>98</v>
      </c>
      <c r="B104" s="238" t="s">
        <v>298</v>
      </c>
      <c r="C104" s="239" t="s">
        <v>274</v>
      </c>
      <c r="D104" s="77" t="s">
        <v>271</v>
      </c>
    </row>
    <row r="105" spans="1:4" s="241" customFormat="1" ht="19.5" customHeight="1">
      <c r="A105" s="77">
        <v>99</v>
      </c>
      <c r="B105" s="238" t="s">
        <v>299</v>
      </c>
      <c r="C105" s="239" t="s">
        <v>274</v>
      </c>
      <c r="D105" s="77" t="s">
        <v>271</v>
      </c>
    </row>
    <row r="106" spans="1:4" s="241" customFormat="1" ht="19.5" customHeight="1">
      <c r="A106" s="77">
        <v>100</v>
      </c>
      <c r="B106" s="238" t="s">
        <v>300</v>
      </c>
      <c r="C106" s="239" t="s">
        <v>274</v>
      </c>
      <c r="D106" s="77" t="s">
        <v>271</v>
      </c>
    </row>
    <row r="107" spans="1:4" s="241" customFormat="1" ht="19.5" customHeight="1">
      <c r="A107" s="77">
        <v>101</v>
      </c>
      <c r="B107" s="238" t="s">
        <v>301</v>
      </c>
      <c r="C107" s="239" t="s">
        <v>274</v>
      </c>
      <c r="D107" s="77" t="s">
        <v>271</v>
      </c>
    </row>
    <row r="108" spans="1:4" s="241" customFormat="1" ht="19.5" customHeight="1">
      <c r="A108" s="77">
        <v>102</v>
      </c>
      <c r="B108" s="238" t="s">
        <v>302</v>
      </c>
      <c r="C108" s="239" t="s">
        <v>274</v>
      </c>
      <c r="D108" s="77" t="s">
        <v>271</v>
      </c>
    </row>
    <row r="109" spans="1:4" s="241" customFormat="1" ht="19.5" customHeight="1">
      <c r="A109" s="77">
        <v>103</v>
      </c>
      <c r="B109" s="238" t="s">
        <v>303</v>
      </c>
      <c r="C109" s="239" t="s">
        <v>274</v>
      </c>
      <c r="D109" s="77" t="s">
        <v>271</v>
      </c>
    </row>
    <row r="110" spans="1:4" s="241" customFormat="1" ht="19.5" customHeight="1">
      <c r="A110" s="77">
        <v>104</v>
      </c>
      <c r="B110" s="238" t="s">
        <v>304</v>
      </c>
      <c r="C110" s="239" t="s">
        <v>270</v>
      </c>
      <c r="D110" s="77" t="s">
        <v>271</v>
      </c>
    </row>
    <row r="111" spans="1:4" s="241" customFormat="1" ht="19.5" customHeight="1">
      <c r="A111" s="77">
        <v>105</v>
      </c>
      <c r="B111" s="238" t="s">
        <v>254</v>
      </c>
      <c r="C111" s="239" t="s">
        <v>305</v>
      </c>
      <c r="D111" s="77" t="s">
        <v>271</v>
      </c>
    </row>
    <row r="112" spans="1:4" s="241" customFormat="1" ht="19.5" customHeight="1">
      <c r="A112" s="77">
        <v>106</v>
      </c>
      <c r="B112" s="238" t="s">
        <v>306</v>
      </c>
      <c r="C112" s="239" t="s">
        <v>305</v>
      </c>
      <c r="D112" s="77" t="s">
        <v>271</v>
      </c>
    </row>
    <row r="113" spans="1:4" s="241" customFormat="1" ht="19.5" customHeight="1">
      <c r="A113" s="77">
        <v>107</v>
      </c>
      <c r="B113" s="238" t="s">
        <v>307</v>
      </c>
      <c r="C113" s="239" t="s">
        <v>308</v>
      </c>
      <c r="D113" s="77" t="s">
        <v>271</v>
      </c>
    </row>
    <row r="114" spans="1:4" s="241" customFormat="1" ht="19.5" customHeight="1">
      <c r="A114" s="77">
        <v>108</v>
      </c>
      <c r="B114" s="238" t="s">
        <v>309</v>
      </c>
      <c r="C114" s="239" t="s">
        <v>308</v>
      </c>
      <c r="D114" s="77" t="s">
        <v>271</v>
      </c>
    </row>
    <row r="115" spans="1:4" s="241" customFormat="1" ht="19.5" customHeight="1">
      <c r="A115" s="77">
        <v>109</v>
      </c>
      <c r="B115" s="238" t="s">
        <v>310</v>
      </c>
      <c r="C115" s="239" t="s">
        <v>308</v>
      </c>
      <c r="D115" s="77" t="s">
        <v>271</v>
      </c>
    </row>
    <row r="116" spans="1:4" s="241" customFormat="1" ht="19.5" customHeight="1">
      <c r="A116" s="77">
        <v>110</v>
      </c>
      <c r="B116" s="238" t="s">
        <v>311</v>
      </c>
      <c r="C116" s="239" t="s">
        <v>308</v>
      </c>
      <c r="D116" s="77" t="s">
        <v>271</v>
      </c>
    </row>
    <row r="117" spans="1:4" s="241" customFormat="1" ht="19.5" customHeight="1">
      <c r="A117" s="77">
        <v>111</v>
      </c>
      <c r="B117" s="238" t="s">
        <v>312</v>
      </c>
      <c r="C117" s="239" t="s">
        <v>308</v>
      </c>
      <c r="D117" s="77" t="s">
        <v>271</v>
      </c>
    </row>
    <row r="118" spans="1:4" s="241" customFormat="1" ht="19.5" customHeight="1">
      <c r="A118" s="77">
        <v>112</v>
      </c>
      <c r="B118" s="238" t="s">
        <v>313</v>
      </c>
      <c r="C118" s="239" t="s">
        <v>308</v>
      </c>
      <c r="D118" s="77" t="s">
        <v>271</v>
      </c>
    </row>
    <row r="119" spans="1:4" s="241" customFormat="1" ht="19.5" customHeight="1">
      <c r="A119" s="77">
        <v>113</v>
      </c>
      <c r="B119" s="238" t="s">
        <v>314</v>
      </c>
      <c r="C119" s="239" t="s">
        <v>308</v>
      </c>
      <c r="D119" s="77" t="s">
        <v>271</v>
      </c>
    </row>
    <row r="120" spans="1:4" s="241" customFormat="1" ht="19.5" customHeight="1">
      <c r="A120" s="77">
        <v>114</v>
      </c>
      <c r="B120" s="238" t="s">
        <v>315</v>
      </c>
      <c r="C120" s="239" t="s">
        <v>308</v>
      </c>
      <c r="D120" s="77" t="s">
        <v>271</v>
      </c>
    </row>
    <row r="121" spans="1:4" s="241" customFormat="1" ht="19.5" customHeight="1">
      <c r="A121" s="77">
        <v>115</v>
      </c>
      <c r="B121" s="238" t="s">
        <v>316</v>
      </c>
      <c r="C121" s="239" t="s">
        <v>308</v>
      </c>
      <c r="D121" s="77" t="s">
        <v>271</v>
      </c>
    </row>
    <row r="122" spans="1:4" s="241" customFormat="1" ht="19.5" customHeight="1">
      <c r="A122" s="77">
        <v>116</v>
      </c>
      <c r="B122" s="238" t="s">
        <v>120</v>
      </c>
      <c r="C122" s="239" t="s">
        <v>308</v>
      </c>
      <c r="D122" s="77" t="s">
        <v>271</v>
      </c>
    </row>
    <row r="123" spans="1:4" s="241" customFormat="1" ht="19.5" customHeight="1">
      <c r="A123" s="77">
        <v>117</v>
      </c>
      <c r="B123" s="238" t="s">
        <v>317</v>
      </c>
      <c r="C123" s="239" t="s">
        <v>308</v>
      </c>
      <c r="D123" s="77" t="s">
        <v>271</v>
      </c>
    </row>
    <row r="124" spans="1:4" s="241" customFormat="1" ht="19.5" customHeight="1">
      <c r="A124" s="77">
        <v>118</v>
      </c>
      <c r="B124" s="238" t="s">
        <v>318</v>
      </c>
      <c r="C124" s="239" t="s">
        <v>308</v>
      </c>
      <c r="D124" s="77" t="s">
        <v>271</v>
      </c>
    </row>
    <row r="125" spans="1:4" s="241" customFormat="1" ht="19.5" customHeight="1">
      <c r="A125" s="77">
        <v>119</v>
      </c>
      <c r="B125" s="238" t="s">
        <v>319</v>
      </c>
      <c r="C125" s="239" t="s">
        <v>308</v>
      </c>
      <c r="D125" s="77" t="s">
        <v>271</v>
      </c>
    </row>
    <row r="126" spans="1:4" s="241" customFormat="1" ht="19.5" customHeight="1">
      <c r="A126" s="77">
        <v>120</v>
      </c>
      <c r="B126" s="238" t="s">
        <v>320</v>
      </c>
      <c r="C126" s="239" t="s">
        <v>308</v>
      </c>
      <c r="D126" s="77" t="s">
        <v>271</v>
      </c>
    </row>
    <row r="127" spans="1:4" s="241" customFormat="1" ht="19.5" customHeight="1">
      <c r="A127" s="77">
        <v>121</v>
      </c>
      <c r="B127" s="238" t="s">
        <v>321</v>
      </c>
      <c r="C127" s="239" t="s">
        <v>308</v>
      </c>
      <c r="D127" s="77" t="s">
        <v>271</v>
      </c>
    </row>
    <row r="128" spans="1:4" s="241" customFormat="1" ht="19.5" customHeight="1">
      <c r="A128" s="77">
        <v>122</v>
      </c>
      <c r="B128" s="238" t="s">
        <v>322</v>
      </c>
      <c r="C128" s="239" t="s">
        <v>308</v>
      </c>
      <c r="D128" s="77" t="s">
        <v>271</v>
      </c>
    </row>
    <row r="129" spans="1:4" s="241" customFormat="1" ht="19.5" customHeight="1">
      <c r="A129" s="77">
        <v>123</v>
      </c>
      <c r="B129" s="238" t="s">
        <v>323</v>
      </c>
      <c r="C129" s="239" t="s">
        <v>308</v>
      </c>
      <c r="D129" s="77" t="s">
        <v>271</v>
      </c>
    </row>
    <row r="130" spans="1:4" s="241" customFormat="1" ht="19.5" customHeight="1">
      <c r="A130" s="77">
        <v>124</v>
      </c>
      <c r="B130" s="238" t="s">
        <v>324</v>
      </c>
      <c r="C130" s="239" t="s">
        <v>308</v>
      </c>
      <c r="D130" s="77" t="s">
        <v>271</v>
      </c>
    </row>
    <row r="131" spans="1:4" s="241" customFormat="1" ht="19.5" customHeight="1">
      <c r="A131" s="77">
        <v>125</v>
      </c>
      <c r="B131" s="238" t="s">
        <v>325</v>
      </c>
      <c r="C131" s="239" t="s">
        <v>308</v>
      </c>
      <c r="D131" s="77" t="s">
        <v>271</v>
      </c>
    </row>
    <row r="132" spans="1:4" s="241" customFormat="1" ht="19.5" customHeight="1">
      <c r="A132" s="77">
        <v>126</v>
      </c>
      <c r="B132" s="238" t="s">
        <v>326</v>
      </c>
      <c r="C132" s="239" t="s">
        <v>308</v>
      </c>
      <c r="D132" s="77" t="s">
        <v>271</v>
      </c>
    </row>
    <row r="133" spans="1:4" s="241" customFormat="1" ht="19.5" customHeight="1">
      <c r="A133" s="77">
        <v>127</v>
      </c>
      <c r="B133" s="238" t="s">
        <v>327</v>
      </c>
      <c r="C133" s="239" t="s">
        <v>308</v>
      </c>
      <c r="D133" s="77" t="s">
        <v>271</v>
      </c>
    </row>
    <row r="134" spans="1:4" s="241" customFormat="1" ht="19.5" customHeight="1">
      <c r="A134" s="77">
        <v>128</v>
      </c>
      <c r="B134" s="238" t="s">
        <v>328</v>
      </c>
      <c r="C134" s="239" t="s">
        <v>308</v>
      </c>
      <c r="D134" s="77" t="s">
        <v>271</v>
      </c>
    </row>
    <row r="135" spans="1:4" s="241" customFormat="1" ht="19.5" customHeight="1">
      <c r="A135" s="77">
        <v>129</v>
      </c>
      <c r="B135" s="238" t="s">
        <v>329</v>
      </c>
      <c r="C135" s="239" t="s">
        <v>308</v>
      </c>
      <c r="D135" s="77" t="s">
        <v>271</v>
      </c>
    </row>
    <row r="136" spans="1:4" s="241" customFormat="1" ht="19.5" customHeight="1">
      <c r="A136" s="77">
        <v>130</v>
      </c>
      <c r="B136" s="238" t="s">
        <v>330</v>
      </c>
      <c r="C136" s="239" t="s">
        <v>308</v>
      </c>
      <c r="D136" s="77" t="s">
        <v>271</v>
      </c>
    </row>
    <row r="137" spans="1:4" s="241" customFormat="1" ht="19.5" customHeight="1">
      <c r="A137" s="77"/>
      <c r="B137" s="237" t="s">
        <v>256</v>
      </c>
      <c r="C137" s="239"/>
      <c r="D137" s="77"/>
    </row>
    <row r="138" spans="1:4" s="241" customFormat="1" ht="19.5" customHeight="1">
      <c r="A138" s="77">
        <v>131</v>
      </c>
      <c r="B138" s="238" t="s">
        <v>38</v>
      </c>
      <c r="C138" s="239" t="s">
        <v>331</v>
      </c>
      <c r="D138" s="77" t="s">
        <v>332</v>
      </c>
    </row>
    <row r="139" spans="1:4" s="241" customFormat="1" ht="19.5" customHeight="1">
      <c r="A139" s="77">
        <v>132</v>
      </c>
      <c r="B139" s="238" t="s">
        <v>333</v>
      </c>
      <c r="C139" s="239" t="s">
        <v>331</v>
      </c>
      <c r="D139" s="77" t="s">
        <v>334</v>
      </c>
    </row>
    <row r="140" spans="1:4" s="241" customFormat="1" ht="19.5" customHeight="1">
      <c r="A140" s="77"/>
      <c r="B140" s="237" t="s">
        <v>256</v>
      </c>
      <c r="C140" s="239"/>
      <c r="D140" s="77"/>
    </row>
    <row r="141" spans="1:4" s="241" customFormat="1" ht="19.5" customHeight="1">
      <c r="A141" s="77"/>
      <c r="B141" s="237" t="s">
        <v>201</v>
      </c>
      <c r="C141" s="77"/>
      <c r="D141" s="77"/>
    </row>
  </sheetData>
  <sheetProtection/>
  <mergeCells count="1">
    <mergeCell ref="A1:D1"/>
  </mergeCells>
  <printOptions horizontalCentered="1"/>
  <pageMargins left="0.59" right="0.39" top="0.98" bottom="0.59" header="0.51" footer="0.39"/>
  <pageSetup horizontalDpi="600" verticalDpi="600" orientation="landscape" paperSize="9"/>
  <headerFooter scaleWithDoc="0" alignWithMargins="0">
    <oddFooter>&amp;C&amp;"Times New Roman"&amp;12 &amp;P</oddFooter>
  </headerFooter>
</worksheet>
</file>

<file path=xl/worksheets/sheet5.xml><?xml version="1.0" encoding="utf-8"?>
<worksheet xmlns="http://schemas.openxmlformats.org/spreadsheetml/2006/main" xmlns:r="http://schemas.openxmlformats.org/officeDocument/2006/relationships">
  <dimension ref="A1:D25"/>
  <sheetViews>
    <sheetView zoomScaleSheetLayoutView="100" workbookViewId="0" topLeftCell="A1">
      <selection activeCell="I16" sqref="I16"/>
    </sheetView>
  </sheetViews>
  <sheetFormatPr defaultColWidth="9.00390625" defaultRowHeight="14.25"/>
  <cols>
    <col min="1" max="1" width="4.125" style="0" customWidth="1"/>
    <col min="2" max="2" width="25.125" style="0" customWidth="1"/>
    <col min="3" max="3" width="27.375" style="0" customWidth="1"/>
    <col min="4" max="4" width="26.375" style="0" customWidth="1"/>
  </cols>
  <sheetData>
    <row r="1" spans="1:4" ht="25.5">
      <c r="A1" s="236" t="s">
        <v>335</v>
      </c>
      <c r="B1" s="236"/>
      <c r="C1" s="236"/>
      <c r="D1" s="236"/>
    </row>
    <row r="2" spans="1:4" ht="24">
      <c r="A2" s="237" t="s">
        <v>1</v>
      </c>
      <c r="B2" s="237" t="s">
        <v>214</v>
      </c>
      <c r="C2" s="237" t="s">
        <v>215</v>
      </c>
      <c r="D2" s="237" t="s">
        <v>216</v>
      </c>
    </row>
    <row r="3" spans="1:4" ht="14.25">
      <c r="A3" s="77">
        <v>1</v>
      </c>
      <c r="B3" s="238" t="s">
        <v>38</v>
      </c>
      <c r="C3" s="77" t="s">
        <v>336</v>
      </c>
      <c r="D3" s="77" t="s">
        <v>337</v>
      </c>
    </row>
    <row r="4" spans="1:4" ht="14.25">
      <c r="A4" s="77">
        <v>2</v>
      </c>
      <c r="B4" s="238" t="s">
        <v>338</v>
      </c>
      <c r="C4" s="77" t="s">
        <v>336</v>
      </c>
      <c r="D4" s="77" t="s">
        <v>337</v>
      </c>
    </row>
    <row r="5" spans="1:4" ht="14.25">
      <c r="A5" s="77">
        <v>3</v>
      </c>
      <c r="B5" s="238" t="s">
        <v>32</v>
      </c>
      <c r="C5" s="77" t="s">
        <v>336</v>
      </c>
      <c r="D5" s="77" t="s">
        <v>337</v>
      </c>
    </row>
    <row r="6" spans="1:4" ht="14.25">
      <c r="A6" s="77">
        <v>4</v>
      </c>
      <c r="B6" s="238" t="s">
        <v>209</v>
      </c>
      <c r="C6" s="77" t="s">
        <v>336</v>
      </c>
      <c r="D6" s="77" t="s">
        <v>339</v>
      </c>
    </row>
    <row r="7" spans="1:4" ht="14.25">
      <c r="A7" s="77">
        <v>5</v>
      </c>
      <c r="B7" s="238" t="s">
        <v>11</v>
      </c>
      <c r="C7" s="77" t="s">
        <v>336</v>
      </c>
      <c r="D7" s="77" t="s">
        <v>339</v>
      </c>
    </row>
    <row r="8" spans="1:4" ht="14.25">
      <c r="A8" s="77">
        <v>6</v>
      </c>
      <c r="B8" s="238" t="s">
        <v>168</v>
      </c>
      <c r="C8" s="239" t="s">
        <v>340</v>
      </c>
      <c r="D8" s="77" t="s">
        <v>341</v>
      </c>
    </row>
    <row r="9" spans="1:4" ht="14.25">
      <c r="A9" s="77">
        <v>7</v>
      </c>
      <c r="B9" s="238" t="s">
        <v>224</v>
      </c>
      <c r="C9" s="239" t="s">
        <v>340</v>
      </c>
      <c r="D9" s="77" t="s">
        <v>341</v>
      </c>
    </row>
    <row r="10" spans="1:4" ht="14.25">
      <c r="A10" s="77">
        <v>8</v>
      </c>
      <c r="B10" s="238" t="s">
        <v>342</v>
      </c>
      <c r="C10" s="239" t="s">
        <v>343</v>
      </c>
      <c r="D10" s="77" t="s">
        <v>344</v>
      </c>
    </row>
    <row r="11" spans="1:4" ht="14.25">
      <c r="A11" s="77">
        <v>9</v>
      </c>
      <c r="B11" s="238" t="s">
        <v>345</v>
      </c>
      <c r="C11" s="239" t="s">
        <v>343</v>
      </c>
      <c r="D11" s="77" t="s">
        <v>344</v>
      </c>
    </row>
    <row r="12" spans="1:4" ht="14.25">
      <c r="A12" s="77">
        <v>10</v>
      </c>
      <c r="B12" s="238" t="s">
        <v>346</v>
      </c>
      <c r="C12" s="239" t="s">
        <v>343</v>
      </c>
      <c r="D12" s="77" t="s">
        <v>344</v>
      </c>
    </row>
    <row r="13" spans="1:4" ht="14.25">
      <c r="A13" s="77">
        <v>11</v>
      </c>
      <c r="B13" s="238" t="s">
        <v>347</v>
      </c>
      <c r="C13" s="239" t="s">
        <v>348</v>
      </c>
      <c r="D13" s="77" t="s">
        <v>349</v>
      </c>
    </row>
    <row r="14" spans="1:4" ht="14.25">
      <c r="A14" s="77">
        <v>12</v>
      </c>
      <c r="B14" s="238" t="s">
        <v>350</v>
      </c>
      <c r="C14" s="239" t="s">
        <v>348</v>
      </c>
      <c r="D14" s="77" t="s">
        <v>349</v>
      </c>
    </row>
    <row r="15" spans="1:4" ht="14.25">
      <c r="A15" s="77">
        <v>13</v>
      </c>
      <c r="B15" s="238" t="s">
        <v>351</v>
      </c>
      <c r="C15" s="239" t="s">
        <v>348</v>
      </c>
      <c r="D15" s="77" t="s">
        <v>349</v>
      </c>
    </row>
    <row r="16" spans="1:4" ht="14.25">
      <c r="A16" s="77">
        <v>14</v>
      </c>
      <c r="B16" s="238" t="s">
        <v>352</v>
      </c>
      <c r="C16" s="239" t="s">
        <v>348</v>
      </c>
      <c r="D16" s="77" t="s">
        <v>349</v>
      </c>
    </row>
    <row r="17" spans="1:4" ht="14.25">
      <c r="A17" s="77">
        <v>15</v>
      </c>
      <c r="B17" s="238" t="s">
        <v>353</v>
      </c>
      <c r="C17" s="239" t="s">
        <v>348</v>
      </c>
      <c r="D17" s="77" t="s">
        <v>349</v>
      </c>
    </row>
    <row r="18" spans="1:4" ht="14.25">
      <c r="A18" s="77">
        <v>16</v>
      </c>
      <c r="B18" s="238" t="s">
        <v>301</v>
      </c>
      <c r="C18" s="239" t="s">
        <v>348</v>
      </c>
      <c r="D18" s="77" t="s">
        <v>349</v>
      </c>
    </row>
    <row r="19" spans="1:4" ht="14.25">
      <c r="A19" s="77">
        <v>17</v>
      </c>
      <c r="B19" s="238" t="s">
        <v>354</v>
      </c>
      <c r="C19" s="239" t="s">
        <v>348</v>
      </c>
      <c r="D19" s="77" t="s">
        <v>349</v>
      </c>
    </row>
    <row r="20" spans="1:4" ht="14.25">
      <c r="A20" s="77">
        <v>18</v>
      </c>
      <c r="B20" s="238" t="s">
        <v>355</v>
      </c>
      <c r="C20" s="239" t="s">
        <v>348</v>
      </c>
      <c r="D20" s="77" t="s">
        <v>349</v>
      </c>
    </row>
    <row r="21" spans="1:4" ht="14.25">
      <c r="A21" s="77">
        <v>19</v>
      </c>
      <c r="B21" s="238" t="s">
        <v>356</v>
      </c>
      <c r="C21" s="77" t="s">
        <v>357</v>
      </c>
      <c r="D21" s="77" t="s">
        <v>358</v>
      </c>
    </row>
    <row r="22" spans="1:4" ht="14.25">
      <c r="A22" s="77">
        <v>20</v>
      </c>
      <c r="B22" s="238" t="s">
        <v>359</v>
      </c>
      <c r="C22" s="77" t="s">
        <v>360</v>
      </c>
      <c r="D22" s="77" t="s">
        <v>361</v>
      </c>
    </row>
    <row r="23" spans="1:4" ht="14.25">
      <c r="A23" s="77">
        <v>21</v>
      </c>
      <c r="B23" s="238" t="s">
        <v>362</v>
      </c>
      <c r="C23" s="77" t="s">
        <v>363</v>
      </c>
      <c r="D23" s="77" t="s">
        <v>364</v>
      </c>
    </row>
    <row r="24" spans="1:4" ht="24">
      <c r="A24" s="77">
        <v>22</v>
      </c>
      <c r="B24" s="238" t="s">
        <v>359</v>
      </c>
      <c r="C24" s="77" t="s">
        <v>365</v>
      </c>
      <c r="D24" s="77" t="s">
        <v>366</v>
      </c>
    </row>
    <row r="25" spans="1:4" ht="14.25">
      <c r="A25" s="77"/>
      <c r="B25" s="237" t="s">
        <v>201</v>
      </c>
      <c r="C25" s="239"/>
      <c r="D25" s="77"/>
    </row>
  </sheetData>
  <sheetProtection/>
  <mergeCells count="1">
    <mergeCell ref="A1:D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R38"/>
  <sheetViews>
    <sheetView workbookViewId="0" topLeftCell="A1">
      <selection activeCell="H8" sqref="H8"/>
    </sheetView>
  </sheetViews>
  <sheetFormatPr defaultColWidth="9.00390625" defaultRowHeight="14.25"/>
  <cols>
    <col min="1" max="1" width="5.875" style="217" customWidth="1"/>
    <col min="2" max="2" width="33.25390625" style="218" customWidth="1"/>
    <col min="3" max="3" width="20.50390625" style="218" customWidth="1"/>
    <col min="4" max="4" width="41.625" style="218" customWidth="1"/>
    <col min="5" max="16384" width="9.00390625" style="218" customWidth="1"/>
  </cols>
  <sheetData>
    <row r="1" spans="1:252" s="65" customFormat="1" ht="22.5">
      <c r="A1" s="219" t="s">
        <v>367</v>
      </c>
      <c r="B1" s="219"/>
      <c r="C1" s="219"/>
      <c r="D1" s="219"/>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c r="CB1" s="220"/>
      <c r="CC1" s="220"/>
      <c r="CD1" s="220"/>
      <c r="CE1" s="220"/>
      <c r="CF1" s="220"/>
      <c r="CG1" s="220"/>
      <c r="CH1" s="220"/>
      <c r="CI1" s="220"/>
      <c r="CJ1" s="220"/>
      <c r="CK1" s="220"/>
      <c r="CL1" s="220"/>
      <c r="CM1" s="220"/>
      <c r="CN1" s="220"/>
      <c r="CO1" s="220"/>
      <c r="CP1" s="220"/>
      <c r="CQ1" s="220"/>
      <c r="CR1" s="220"/>
      <c r="CS1" s="220"/>
      <c r="CT1" s="220"/>
      <c r="CU1" s="220"/>
      <c r="CV1" s="220"/>
      <c r="CW1" s="220"/>
      <c r="CX1" s="220"/>
      <c r="CY1" s="220"/>
      <c r="CZ1" s="220"/>
      <c r="DA1" s="220"/>
      <c r="DB1" s="220"/>
      <c r="DC1" s="220"/>
      <c r="DD1" s="220"/>
      <c r="DE1" s="220"/>
      <c r="DF1" s="220"/>
      <c r="DG1" s="220"/>
      <c r="DH1" s="220"/>
      <c r="DI1" s="220"/>
      <c r="DJ1" s="220"/>
      <c r="DK1" s="220"/>
      <c r="DL1" s="220"/>
      <c r="DM1" s="220"/>
      <c r="DN1" s="220"/>
      <c r="DO1" s="220"/>
      <c r="DP1" s="220"/>
      <c r="DQ1" s="220"/>
      <c r="DR1" s="220"/>
      <c r="DS1" s="220"/>
      <c r="DT1" s="220"/>
      <c r="DU1" s="220"/>
      <c r="DV1" s="220"/>
      <c r="DW1" s="220"/>
      <c r="DX1" s="220"/>
      <c r="DY1" s="220"/>
      <c r="DZ1" s="220"/>
      <c r="EA1" s="220"/>
      <c r="EB1" s="220"/>
      <c r="EC1" s="220"/>
      <c r="ED1" s="220"/>
      <c r="EE1" s="220"/>
      <c r="EF1" s="220"/>
      <c r="EG1" s="220"/>
      <c r="EH1" s="220"/>
      <c r="EI1" s="220"/>
      <c r="EJ1" s="220"/>
      <c r="EK1" s="220"/>
      <c r="EL1" s="220"/>
      <c r="EM1" s="220"/>
      <c r="EN1" s="220"/>
      <c r="EO1" s="220"/>
      <c r="EP1" s="220"/>
      <c r="EQ1" s="220"/>
      <c r="ER1" s="220"/>
      <c r="ES1" s="220"/>
      <c r="ET1" s="220"/>
      <c r="EU1" s="220"/>
      <c r="EV1" s="220"/>
      <c r="EW1" s="220"/>
      <c r="EX1" s="220"/>
      <c r="EY1" s="220"/>
      <c r="EZ1" s="220"/>
      <c r="FA1" s="220"/>
      <c r="FB1" s="220"/>
      <c r="FC1" s="220"/>
      <c r="FD1" s="220"/>
      <c r="FE1" s="220"/>
      <c r="FF1" s="220"/>
      <c r="FG1" s="220"/>
      <c r="FH1" s="220"/>
      <c r="FI1" s="220"/>
      <c r="FJ1" s="220"/>
      <c r="FK1" s="220"/>
      <c r="FL1" s="220"/>
      <c r="FM1" s="220"/>
      <c r="FN1" s="220"/>
      <c r="FO1" s="220"/>
      <c r="FP1" s="220"/>
      <c r="FQ1" s="220"/>
      <c r="FR1" s="220"/>
      <c r="FS1" s="220"/>
      <c r="FT1" s="220"/>
      <c r="FU1" s="220"/>
      <c r="FV1" s="220"/>
      <c r="FW1" s="220"/>
      <c r="FX1" s="220"/>
      <c r="FY1" s="220"/>
      <c r="FZ1" s="220"/>
      <c r="GA1" s="220"/>
      <c r="GB1" s="220"/>
      <c r="GC1" s="220"/>
      <c r="GD1" s="220"/>
      <c r="GE1" s="220"/>
      <c r="GF1" s="220"/>
      <c r="GG1" s="220"/>
      <c r="GH1" s="220"/>
      <c r="GI1" s="220"/>
      <c r="GJ1" s="220"/>
      <c r="GK1" s="220"/>
      <c r="GL1" s="220"/>
      <c r="GM1" s="220"/>
      <c r="GN1" s="220"/>
      <c r="GO1" s="220"/>
      <c r="GP1" s="220"/>
      <c r="GQ1" s="220"/>
      <c r="GR1" s="220"/>
      <c r="GS1" s="220"/>
      <c r="GT1" s="220"/>
      <c r="GU1" s="220"/>
      <c r="GV1" s="220"/>
      <c r="GW1" s="220"/>
      <c r="GX1" s="220"/>
      <c r="GY1" s="220"/>
      <c r="GZ1" s="220"/>
      <c r="HA1" s="220"/>
      <c r="HB1" s="220"/>
      <c r="HC1" s="220"/>
      <c r="HD1" s="220"/>
      <c r="HE1" s="220"/>
      <c r="HF1" s="220"/>
      <c r="HG1" s="220"/>
      <c r="HH1" s="220"/>
      <c r="HI1" s="220"/>
      <c r="HJ1" s="220"/>
      <c r="HK1" s="220"/>
      <c r="HL1" s="220"/>
      <c r="HM1" s="220"/>
      <c r="HN1" s="220"/>
      <c r="HO1" s="220"/>
      <c r="HP1" s="220"/>
      <c r="HQ1" s="220"/>
      <c r="HR1" s="220"/>
      <c r="HS1" s="220"/>
      <c r="HT1" s="220"/>
      <c r="HU1" s="220"/>
      <c r="HV1" s="220"/>
      <c r="HW1" s="220"/>
      <c r="HX1" s="220"/>
      <c r="HY1" s="220"/>
      <c r="HZ1" s="220"/>
      <c r="IA1" s="220"/>
      <c r="IB1" s="220"/>
      <c r="IC1" s="220"/>
      <c r="ID1" s="220"/>
      <c r="IE1" s="220"/>
      <c r="IF1" s="220"/>
      <c r="IG1" s="220"/>
      <c r="IH1" s="220"/>
      <c r="II1" s="220"/>
      <c r="IJ1" s="220"/>
      <c r="IK1" s="220"/>
      <c r="IL1" s="220"/>
      <c r="IM1" s="220"/>
      <c r="IN1" s="220"/>
      <c r="IO1" s="220"/>
      <c r="IP1" s="220"/>
      <c r="IQ1" s="220"/>
      <c r="IR1" s="220"/>
    </row>
    <row r="2" spans="1:252" s="72" customFormat="1" ht="12">
      <c r="A2" s="221"/>
      <c r="B2" s="221"/>
      <c r="C2" s="221"/>
      <c r="D2" s="222" t="s">
        <v>368</v>
      </c>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c r="AQ2" s="218"/>
      <c r="AR2" s="218"/>
      <c r="AS2" s="218"/>
      <c r="AT2" s="218"/>
      <c r="AU2" s="218"/>
      <c r="AV2" s="218"/>
      <c r="AW2" s="218"/>
      <c r="AX2" s="218"/>
      <c r="AY2" s="218"/>
      <c r="AZ2" s="218"/>
      <c r="BA2" s="218"/>
      <c r="BB2" s="218"/>
      <c r="BC2" s="218"/>
      <c r="BD2" s="218"/>
      <c r="BE2" s="218"/>
      <c r="BF2" s="218"/>
      <c r="BG2" s="218"/>
      <c r="BH2" s="218"/>
      <c r="BI2" s="218"/>
      <c r="BJ2" s="218"/>
      <c r="BK2" s="218"/>
      <c r="BL2" s="218"/>
      <c r="BM2" s="218"/>
      <c r="BN2" s="218"/>
      <c r="BO2" s="218"/>
      <c r="BP2" s="218"/>
      <c r="BQ2" s="218"/>
      <c r="BR2" s="218"/>
      <c r="BS2" s="218"/>
      <c r="BT2" s="218"/>
      <c r="BU2" s="218"/>
      <c r="BV2" s="218"/>
      <c r="BW2" s="218"/>
      <c r="BX2" s="218"/>
      <c r="BY2" s="218"/>
      <c r="BZ2" s="218"/>
      <c r="CA2" s="218"/>
      <c r="CB2" s="218"/>
      <c r="CC2" s="218"/>
      <c r="CD2" s="218"/>
      <c r="CE2" s="218"/>
      <c r="CF2" s="218"/>
      <c r="CG2" s="218"/>
      <c r="CH2" s="218"/>
      <c r="CI2" s="218"/>
      <c r="CJ2" s="218"/>
      <c r="CK2" s="218"/>
      <c r="CL2" s="218"/>
      <c r="CM2" s="218"/>
      <c r="CN2" s="218"/>
      <c r="CO2" s="218"/>
      <c r="CP2" s="218"/>
      <c r="CQ2" s="218"/>
      <c r="CR2" s="218"/>
      <c r="CS2" s="218"/>
      <c r="CT2" s="218"/>
      <c r="CU2" s="218"/>
      <c r="CV2" s="218"/>
      <c r="CW2" s="218"/>
      <c r="CX2" s="218"/>
      <c r="CY2" s="218"/>
      <c r="CZ2" s="218"/>
      <c r="DA2" s="218"/>
      <c r="DB2" s="218"/>
      <c r="DC2" s="218"/>
      <c r="DD2" s="218"/>
      <c r="DE2" s="218"/>
      <c r="DF2" s="218"/>
      <c r="DG2" s="218"/>
      <c r="DH2" s="218"/>
      <c r="DI2" s="218"/>
      <c r="DJ2" s="218"/>
      <c r="DK2" s="218"/>
      <c r="DL2" s="218"/>
      <c r="DM2" s="218"/>
      <c r="DN2" s="218"/>
      <c r="DO2" s="218"/>
      <c r="DP2" s="218"/>
      <c r="DQ2" s="218"/>
      <c r="DR2" s="218"/>
      <c r="DS2" s="218"/>
      <c r="DT2" s="218"/>
      <c r="DU2" s="218"/>
      <c r="DV2" s="218"/>
      <c r="DW2" s="218"/>
      <c r="DX2" s="218"/>
      <c r="DY2" s="218"/>
      <c r="DZ2" s="218"/>
      <c r="EA2" s="218"/>
      <c r="EB2" s="218"/>
      <c r="EC2" s="218"/>
      <c r="ED2" s="218"/>
      <c r="EE2" s="218"/>
      <c r="EF2" s="218"/>
      <c r="EG2" s="218"/>
      <c r="EH2" s="218"/>
      <c r="EI2" s="218"/>
      <c r="EJ2" s="218"/>
      <c r="EK2" s="218"/>
      <c r="EL2" s="218"/>
      <c r="EM2" s="218"/>
      <c r="EN2" s="218"/>
      <c r="EO2" s="218"/>
      <c r="EP2" s="218"/>
      <c r="EQ2" s="218"/>
      <c r="ER2" s="218"/>
      <c r="ES2" s="218"/>
      <c r="ET2" s="218"/>
      <c r="EU2" s="218"/>
      <c r="EV2" s="218"/>
      <c r="EW2" s="218"/>
      <c r="EX2" s="218"/>
      <c r="EY2" s="218"/>
      <c r="EZ2" s="218"/>
      <c r="FA2" s="218"/>
      <c r="FB2" s="218"/>
      <c r="FC2" s="218"/>
      <c r="FD2" s="218"/>
      <c r="FE2" s="218"/>
      <c r="FF2" s="218"/>
      <c r="FG2" s="218"/>
      <c r="FH2" s="218"/>
      <c r="FI2" s="218"/>
      <c r="FJ2" s="218"/>
      <c r="FK2" s="218"/>
      <c r="FL2" s="218"/>
      <c r="FM2" s="218"/>
      <c r="FN2" s="218"/>
      <c r="FO2" s="218"/>
      <c r="FP2" s="218"/>
      <c r="FQ2" s="218"/>
      <c r="FR2" s="218"/>
      <c r="FS2" s="218"/>
      <c r="FT2" s="218"/>
      <c r="FU2" s="218"/>
      <c r="FV2" s="218"/>
      <c r="FW2" s="218"/>
      <c r="FX2" s="218"/>
      <c r="FY2" s="218"/>
      <c r="FZ2" s="218"/>
      <c r="GA2" s="218"/>
      <c r="GB2" s="218"/>
      <c r="GC2" s="218"/>
      <c r="GD2" s="218"/>
      <c r="GE2" s="218"/>
      <c r="GF2" s="218"/>
      <c r="GG2" s="218"/>
      <c r="GH2" s="218"/>
      <c r="GI2" s="218"/>
      <c r="GJ2" s="218"/>
      <c r="GK2" s="218"/>
      <c r="GL2" s="218"/>
      <c r="GM2" s="218"/>
      <c r="GN2" s="218"/>
      <c r="GO2" s="218"/>
      <c r="GP2" s="218"/>
      <c r="GQ2" s="218"/>
      <c r="GR2" s="218"/>
      <c r="GS2" s="218"/>
      <c r="GT2" s="218"/>
      <c r="GU2" s="218"/>
      <c r="GV2" s="218"/>
      <c r="GW2" s="218"/>
      <c r="GX2" s="218"/>
      <c r="GY2" s="218"/>
      <c r="GZ2" s="218"/>
      <c r="HA2" s="218"/>
      <c r="HB2" s="218"/>
      <c r="HC2" s="218"/>
      <c r="HD2" s="218"/>
      <c r="HE2" s="218"/>
      <c r="HF2" s="218"/>
      <c r="HG2" s="218"/>
      <c r="HH2" s="218"/>
      <c r="HI2" s="218"/>
      <c r="HJ2" s="218"/>
      <c r="HK2" s="218"/>
      <c r="HL2" s="218"/>
      <c r="HM2" s="218"/>
      <c r="HN2" s="218"/>
      <c r="HO2" s="218"/>
      <c r="HP2" s="218"/>
      <c r="HQ2" s="218"/>
      <c r="HR2" s="218"/>
      <c r="HS2" s="218"/>
      <c r="HT2" s="218"/>
      <c r="HU2" s="218"/>
      <c r="HV2" s="218"/>
      <c r="HW2" s="218"/>
      <c r="HX2" s="218"/>
      <c r="HY2" s="218"/>
      <c r="HZ2" s="218"/>
      <c r="IA2" s="218"/>
      <c r="IB2" s="218"/>
      <c r="IC2" s="218"/>
      <c r="ID2" s="218"/>
      <c r="IE2" s="218"/>
      <c r="IF2" s="218"/>
      <c r="IG2" s="218"/>
      <c r="IH2" s="218"/>
      <c r="II2" s="218"/>
      <c r="IJ2" s="218"/>
      <c r="IK2" s="218"/>
      <c r="IL2" s="218"/>
      <c r="IM2" s="218"/>
      <c r="IN2" s="218"/>
      <c r="IO2" s="218"/>
      <c r="IP2" s="218"/>
      <c r="IQ2" s="218"/>
      <c r="IR2" s="218"/>
    </row>
    <row r="3" spans="1:4" s="215" customFormat="1" ht="13.5">
      <c r="A3" s="223" t="s">
        <v>1</v>
      </c>
      <c r="B3" s="223" t="s">
        <v>2</v>
      </c>
      <c r="C3" s="223" t="s">
        <v>203</v>
      </c>
      <c r="D3" s="223" t="s">
        <v>369</v>
      </c>
    </row>
    <row r="4" spans="1:4" s="215" customFormat="1" ht="13.5">
      <c r="A4" s="224">
        <v>1</v>
      </c>
      <c r="B4" s="225" t="s">
        <v>370</v>
      </c>
      <c r="C4" s="224" t="s">
        <v>371</v>
      </c>
      <c r="D4" s="224" t="s">
        <v>372</v>
      </c>
    </row>
    <row r="5" spans="1:4" s="215" customFormat="1" ht="13.5">
      <c r="A5" s="224">
        <v>2</v>
      </c>
      <c r="B5" s="225" t="s">
        <v>126</v>
      </c>
      <c r="C5" s="224" t="s">
        <v>371</v>
      </c>
      <c r="D5" s="224" t="s">
        <v>372</v>
      </c>
    </row>
    <row r="6" spans="1:4" s="215" customFormat="1" ht="13.5">
      <c r="A6" s="224">
        <v>3</v>
      </c>
      <c r="B6" s="225" t="s">
        <v>373</v>
      </c>
      <c r="C6" s="224" t="s">
        <v>371</v>
      </c>
      <c r="D6" s="224" t="s">
        <v>372</v>
      </c>
    </row>
    <row r="7" spans="1:4" s="215" customFormat="1" ht="13.5">
      <c r="A7" s="224">
        <v>4</v>
      </c>
      <c r="B7" s="225" t="s">
        <v>374</v>
      </c>
      <c r="C7" s="224" t="s">
        <v>371</v>
      </c>
      <c r="D7" s="224" t="s">
        <v>372</v>
      </c>
    </row>
    <row r="8" spans="1:4" s="215" customFormat="1" ht="13.5">
      <c r="A8" s="224">
        <v>5</v>
      </c>
      <c r="B8" s="225" t="s">
        <v>26</v>
      </c>
      <c r="C8" s="224" t="s">
        <v>371</v>
      </c>
      <c r="D8" s="224" t="s">
        <v>372</v>
      </c>
    </row>
    <row r="9" spans="1:4" s="215" customFormat="1" ht="13.5">
      <c r="A9" s="224">
        <v>6</v>
      </c>
      <c r="B9" s="225" t="s">
        <v>375</v>
      </c>
      <c r="C9" s="224" t="s">
        <v>371</v>
      </c>
      <c r="D9" s="224" t="s">
        <v>372</v>
      </c>
    </row>
    <row r="10" spans="1:4" s="215" customFormat="1" ht="13.5">
      <c r="A10" s="224">
        <v>7</v>
      </c>
      <c r="B10" s="226" t="s">
        <v>376</v>
      </c>
      <c r="C10" s="224" t="s">
        <v>371</v>
      </c>
      <c r="D10" s="224" t="s">
        <v>372</v>
      </c>
    </row>
    <row r="11" spans="1:4" s="215" customFormat="1" ht="13.5">
      <c r="A11" s="224">
        <v>8</v>
      </c>
      <c r="B11" s="225" t="s">
        <v>377</v>
      </c>
      <c r="C11" s="224" t="s">
        <v>371</v>
      </c>
      <c r="D11" s="224" t="s">
        <v>372</v>
      </c>
    </row>
    <row r="12" spans="1:4" s="215" customFormat="1" ht="13.5">
      <c r="A12" s="224">
        <v>9</v>
      </c>
      <c r="B12" s="227" t="s">
        <v>378</v>
      </c>
      <c r="C12" s="224" t="s">
        <v>371</v>
      </c>
      <c r="D12" s="224" t="s">
        <v>372</v>
      </c>
    </row>
    <row r="13" spans="1:4" s="215" customFormat="1" ht="13.5">
      <c r="A13" s="224">
        <v>10</v>
      </c>
      <c r="B13" s="227" t="s">
        <v>379</v>
      </c>
      <c r="C13" s="224" t="s">
        <v>371</v>
      </c>
      <c r="D13" s="224" t="s">
        <v>372</v>
      </c>
    </row>
    <row r="14" spans="1:4" s="215" customFormat="1" ht="13.5">
      <c r="A14" s="224">
        <v>11</v>
      </c>
      <c r="B14" s="227" t="s">
        <v>380</v>
      </c>
      <c r="C14" s="224" t="s">
        <v>371</v>
      </c>
      <c r="D14" s="224" t="s">
        <v>372</v>
      </c>
    </row>
    <row r="15" spans="1:4" s="215" customFormat="1" ht="13.5">
      <c r="A15" s="224">
        <v>12</v>
      </c>
      <c r="B15" s="227" t="s">
        <v>381</v>
      </c>
      <c r="C15" s="224" t="s">
        <v>371</v>
      </c>
      <c r="D15" s="224" t="s">
        <v>372</v>
      </c>
    </row>
    <row r="16" spans="1:4" s="215" customFormat="1" ht="13.5">
      <c r="A16" s="224">
        <v>13</v>
      </c>
      <c r="B16" s="227" t="s">
        <v>382</v>
      </c>
      <c r="C16" s="224" t="s">
        <v>371</v>
      </c>
      <c r="D16" s="224" t="s">
        <v>372</v>
      </c>
    </row>
    <row r="17" spans="1:4" s="215" customFormat="1" ht="13.5">
      <c r="A17" s="224">
        <v>14</v>
      </c>
      <c r="B17" s="227" t="s">
        <v>87</v>
      </c>
      <c r="C17" s="224" t="s">
        <v>371</v>
      </c>
      <c r="D17" s="224" t="s">
        <v>372</v>
      </c>
    </row>
    <row r="18" spans="1:4" s="215" customFormat="1" ht="13.5">
      <c r="A18" s="224">
        <v>15</v>
      </c>
      <c r="B18" s="227" t="s">
        <v>383</v>
      </c>
      <c r="C18" s="224" t="s">
        <v>371</v>
      </c>
      <c r="D18" s="224" t="s">
        <v>372</v>
      </c>
    </row>
    <row r="19" spans="1:4" s="215" customFormat="1" ht="13.5">
      <c r="A19" s="224">
        <v>16</v>
      </c>
      <c r="B19" s="227" t="s">
        <v>384</v>
      </c>
      <c r="C19" s="224" t="s">
        <v>371</v>
      </c>
      <c r="D19" s="224" t="s">
        <v>372</v>
      </c>
    </row>
    <row r="20" spans="1:4" s="215" customFormat="1" ht="13.5">
      <c r="A20" s="224">
        <v>17</v>
      </c>
      <c r="B20" s="226" t="s">
        <v>385</v>
      </c>
      <c r="C20" s="224" t="s">
        <v>371</v>
      </c>
      <c r="D20" s="224" t="s">
        <v>372</v>
      </c>
    </row>
    <row r="21" spans="1:4" s="215" customFormat="1" ht="13.5">
      <c r="A21" s="224">
        <v>18</v>
      </c>
      <c r="B21" s="227" t="s">
        <v>355</v>
      </c>
      <c r="C21" s="224" t="s">
        <v>371</v>
      </c>
      <c r="D21" s="224" t="s">
        <v>372</v>
      </c>
    </row>
    <row r="22" spans="1:4" s="215" customFormat="1" ht="13.5">
      <c r="A22" s="224">
        <v>19</v>
      </c>
      <c r="B22" s="227" t="s">
        <v>386</v>
      </c>
      <c r="C22" s="224" t="s">
        <v>371</v>
      </c>
      <c r="D22" s="224" t="s">
        <v>372</v>
      </c>
    </row>
    <row r="23" spans="1:4" s="216" customFormat="1" ht="13.5">
      <c r="A23" s="228"/>
      <c r="B23" s="229" t="s">
        <v>256</v>
      </c>
      <c r="C23" s="230"/>
      <c r="D23" s="230"/>
    </row>
    <row r="24" spans="1:4" s="215" customFormat="1" ht="13.5">
      <c r="A24" s="224">
        <v>1</v>
      </c>
      <c r="B24" s="225" t="s">
        <v>387</v>
      </c>
      <c r="C24" s="231" t="s">
        <v>388</v>
      </c>
      <c r="D24" s="232" t="s">
        <v>389</v>
      </c>
    </row>
    <row r="25" spans="1:4" s="215" customFormat="1" ht="13.5">
      <c r="A25" s="224">
        <v>2</v>
      </c>
      <c r="B25" s="225" t="s">
        <v>111</v>
      </c>
      <c r="C25" s="231"/>
      <c r="D25" s="232"/>
    </row>
    <row r="26" spans="1:4" s="215" customFormat="1" ht="13.5">
      <c r="A26" s="224">
        <v>3</v>
      </c>
      <c r="B26" s="225" t="s">
        <v>390</v>
      </c>
      <c r="C26" s="231"/>
      <c r="D26" s="232"/>
    </row>
    <row r="27" spans="1:4" s="215" customFormat="1" ht="13.5">
      <c r="A27" s="224">
        <v>4</v>
      </c>
      <c r="B27" s="225" t="s">
        <v>391</v>
      </c>
      <c r="C27" s="231"/>
      <c r="D27" s="232"/>
    </row>
    <row r="28" spans="1:4" s="215" customFormat="1" ht="13.5">
      <c r="A28" s="224">
        <v>5</v>
      </c>
      <c r="B28" s="225" t="s">
        <v>150</v>
      </c>
      <c r="C28" s="231"/>
      <c r="D28" s="232"/>
    </row>
    <row r="29" spans="1:4" s="215" customFormat="1" ht="13.5">
      <c r="A29" s="224">
        <v>6</v>
      </c>
      <c r="B29" s="225" t="s">
        <v>174</v>
      </c>
      <c r="C29" s="231"/>
      <c r="D29" s="232"/>
    </row>
    <row r="30" spans="1:4" s="215" customFormat="1" ht="13.5">
      <c r="A30" s="224">
        <v>7</v>
      </c>
      <c r="B30" s="225" t="s">
        <v>392</v>
      </c>
      <c r="C30" s="231"/>
      <c r="D30" s="232"/>
    </row>
    <row r="31" spans="1:4" s="215" customFormat="1" ht="13.5">
      <c r="A31" s="224">
        <v>8</v>
      </c>
      <c r="B31" s="225" t="s">
        <v>393</v>
      </c>
      <c r="C31" s="231"/>
      <c r="D31" s="232"/>
    </row>
    <row r="32" spans="1:4" s="215" customFormat="1" ht="13.5">
      <c r="A32" s="224">
        <v>9</v>
      </c>
      <c r="B32" s="225" t="s">
        <v>394</v>
      </c>
      <c r="C32" s="231"/>
      <c r="D32" s="232"/>
    </row>
    <row r="33" spans="1:4" s="215" customFormat="1" ht="13.5">
      <c r="A33" s="224">
        <v>10</v>
      </c>
      <c r="B33" s="225" t="s">
        <v>395</v>
      </c>
      <c r="C33" s="231" t="s">
        <v>388</v>
      </c>
      <c r="D33" s="232" t="s">
        <v>396</v>
      </c>
    </row>
    <row r="34" spans="1:4" s="215" customFormat="1" ht="13.5">
      <c r="A34" s="224">
        <v>11</v>
      </c>
      <c r="B34" s="225" t="s">
        <v>138</v>
      </c>
      <c r="C34" s="231"/>
      <c r="D34" s="232"/>
    </row>
    <row r="35" spans="1:4" s="215" customFormat="1" ht="13.5">
      <c r="A35" s="224">
        <v>12</v>
      </c>
      <c r="B35" s="225" t="s">
        <v>221</v>
      </c>
      <c r="C35" s="231"/>
      <c r="D35" s="232"/>
    </row>
    <row r="36" spans="1:4" s="215" customFormat="1" ht="27">
      <c r="A36" s="224">
        <v>13</v>
      </c>
      <c r="B36" s="225" t="s">
        <v>209</v>
      </c>
      <c r="C36" s="231" t="s">
        <v>388</v>
      </c>
      <c r="D36" s="232" t="s">
        <v>397</v>
      </c>
    </row>
    <row r="37" spans="1:4" ht="12">
      <c r="A37" s="233"/>
      <c r="B37" s="234" t="s">
        <v>256</v>
      </c>
      <c r="C37" s="235"/>
      <c r="D37" s="235"/>
    </row>
    <row r="38" spans="1:4" ht="12">
      <c r="A38" s="233"/>
      <c r="B38" s="234" t="s">
        <v>201</v>
      </c>
      <c r="C38" s="235"/>
      <c r="D38" s="235"/>
    </row>
  </sheetData>
  <sheetProtection/>
  <mergeCells count="5">
    <mergeCell ref="A1:D1"/>
    <mergeCell ref="C24:C32"/>
    <mergeCell ref="C33:C35"/>
    <mergeCell ref="D24:D32"/>
    <mergeCell ref="D33:D35"/>
  </mergeCells>
  <printOptions horizontalCentered="1"/>
  <pageMargins left="0.55" right="0.39" top="0.98" bottom="0.59" header="0.51" footer="0.31"/>
  <pageSetup horizontalDpi="600" verticalDpi="600" orientation="landscape" paperSize="9"/>
  <headerFooter scaleWithDoc="0" alignWithMargins="0">
    <oddFooter>&amp;C &amp;P</oddFooter>
  </headerFooter>
</worksheet>
</file>

<file path=xl/worksheets/sheet7.xml><?xml version="1.0" encoding="utf-8"?>
<worksheet xmlns="http://schemas.openxmlformats.org/spreadsheetml/2006/main" xmlns:r="http://schemas.openxmlformats.org/officeDocument/2006/relationships">
  <dimension ref="A1:D14"/>
  <sheetViews>
    <sheetView zoomScaleSheetLayoutView="100" workbookViewId="0" topLeftCell="A1">
      <selection activeCell="I9" sqref="I9"/>
    </sheetView>
  </sheetViews>
  <sheetFormatPr defaultColWidth="9.00390625" defaultRowHeight="14.25"/>
  <cols>
    <col min="2" max="2" width="34.375" style="0" customWidth="1"/>
    <col min="3" max="3" width="22.625" style="0" customWidth="1"/>
    <col min="4" max="4" width="20.75390625" style="0" customWidth="1"/>
  </cols>
  <sheetData>
    <row r="1" spans="1:4" ht="27">
      <c r="A1" s="40" t="s">
        <v>398</v>
      </c>
      <c r="B1" s="40"/>
      <c r="C1" s="40"/>
      <c r="D1" s="40"/>
    </row>
    <row r="2" spans="1:4" ht="24" customHeight="1">
      <c r="A2" s="40"/>
      <c r="B2" s="40"/>
      <c r="C2" s="40"/>
      <c r="D2" s="40"/>
    </row>
    <row r="3" spans="1:4" ht="19.5" customHeight="1">
      <c r="A3" s="32" t="s">
        <v>1</v>
      </c>
      <c r="B3" s="123" t="s">
        <v>2</v>
      </c>
      <c r="C3" s="203" t="s">
        <v>369</v>
      </c>
      <c r="D3" s="203" t="s">
        <v>399</v>
      </c>
    </row>
    <row r="4" spans="1:4" ht="19.5" customHeight="1">
      <c r="A4" s="212">
        <v>1</v>
      </c>
      <c r="B4" s="213" t="s">
        <v>400</v>
      </c>
      <c r="C4" s="26" t="s">
        <v>401</v>
      </c>
      <c r="D4" s="26" t="s">
        <v>402</v>
      </c>
    </row>
    <row r="5" spans="1:4" ht="19.5" customHeight="1">
      <c r="A5" s="212">
        <v>2</v>
      </c>
      <c r="B5" s="214" t="s">
        <v>84</v>
      </c>
      <c r="C5" s="26"/>
      <c r="D5" s="26"/>
    </row>
    <row r="6" spans="1:4" ht="19.5" customHeight="1">
      <c r="A6" s="212">
        <v>3</v>
      </c>
      <c r="B6" s="214" t="s">
        <v>120</v>
      </c>
      <c r="C6" s="26"/>
      <c r="D6" s="26"/>
    </row>
    <row r="7" spans="1:4" ht="19.5" customHeight="1">
      <c r="A7" s="212">
        <v>4</v>
      </c>
      <c r="B7" s="213" t="s">
        <v>403</v>
      </c>
      <c r="C7" s="26"/>
      <c r="D7" s="26"/>
    </row>
    <row r="8" spans="1:4" ht="19.5" customHeight="1">
      <c r="A8" s="212">
        <v>5</v>
      </c>
      <c r="B8" s="214" t="s">
        <v>351</v>
      </c>
      <c r="C8" s="26"/>
      <c r="D8" s="26"/>
    </row>
    <row r="9" spans="1:4" ht="19.5" customHeight="1">
      <c r="A9" s="212">
        <v>6</v>
      </c>
      <c r="B9" s="213" t="s">
        <v>395</v>
      </c>
      <c r="C9" s="26"/>
      <c r="D9" s="26"/>
    </row>
    <row r="10" spans="1:4" ht="19.5" customHeight="1">
      <c r="A10" s="212">
        <v>7</v>
      </c>
      <c r="B10" s="214" t="s">
        <v>135</v>
      </c>
      <c r="C10" s="26"/>
      <c r="D10" s="26"/>
    </row>
    <row r="11" spans="1:4" ht="19.5" customHeight="1">
      <c r="A11" s="212">
        <v>8</v>
      </c>
      <c r="B11" s="213" t="s">
        <v>404</v>
      </c>
      <c r="C11" s="26"/>
      <c r="D11" s="26"/>
    </row>
    <row r="12" spans="1:4" ht="19.5" customHeight="1">
      <c r="A12" s="212">
        <v>9</v>
      </c>
      <c r="B12" s="213" t="s">
        <v>405</v>
      </c>
      <c r="C12" s="26"/>
      <c r="D12" s="26"/>
    </row>
    <row r="13" spans="1:4" ht="19.5" customHeight="1">
      <c r="A13" s="212">
        <v>10</v>
      </c>
      <c r="B13" s="213" t="s">
        <v>236</v>
      </c>
      <c r="C13" s="26"/>
      <c r="D13" s="26"/>
    </row>
    <row r="14" spans="1:4" ht="19.5" customHeight="1">
      <c r="A14" s="210"/>
      <c r="B14" s="123" t="s">
        <v>201</v>
      </c>
      <c r="C14" s="210"/>
      <c r="D14" s="210"/>
    </row>
  </sheetData>
  <sheetProtection/>
  <mergeCells count="3">
    <mergeCell ref="A1:D1"/>
    <mergeCell ref="C4:C13"/>
    <mergeCell ref="D4:D13"/>
  </mergeCells>
  <printOptions horizontalCentered="1"/>
  <pageMargins left="0.55" right="0.35" top="0.98" bottom="0.59" header="0.51" footer="0.39"/>
  <pageSetup horizontalDpi="600" verticalDpi="600" orientation="landscape" paperSize="9"/>
  <headerFooter scaleWithDoc="0" alignWithMargins="0">
    <oddFooter>&amp;C&amp;P</oddFooter>
  </headerFooter>
</worksheet>
</file>

<file path=xl/worksheets/sheet8.xml><?xml version="1.0" encoding="utf-8"?>
<worksheet xmlns="http://schemas.openxmlformats.org/spreadsheetml/2006/main" xmlns:r="http://schemas.openxmlformats.org/officeDocument/2006/relationships">
  <dimension ref="A1:D14"/>
  <sheetViews>
    <sheetView workbookViewId="0" topLeftCell="A1">
      <selection activeCell="G12" sqref="G12"/>
    </sheetView>
  </sheetViews>
  <sheetFormatPr defaultColWidth="9.00390625" defaultRowHeight="14.25"/>
  <cols>
    <col min="1" max="1" width="5.625" style="0" customWidth="1"/>
    <col min="2" max="2" width="35.00390625" style="0" customWidth="1"/>
    <col min="3" max="3" width="26.75390625" style="0" customWidth="1"/>
    <col min="4" max="4" width="21.50390625" style="0" customWidth="1"/>
  </cols>
  <sheetData>
    <row r="1" spans="1:4" ht="27">
      <c r="A1" s="40" t="s">
        <v>406</v>
      </c>
      <c r="B1" s="40"/>
      <c r="C1" s="40"/>
      <c r="D1" s="40"/>
    </row>
    <row r="2" spans="1:4" ht="24" customHeight="1">
      <c r="A2" s="40"/>
      <c r="B2" s="40"/>
      <c r="C2" s="40"/>
      <c r="D2" s="40"/>
    </row>
    <row r="3" spans="1:4" ht="19.5" customHeight="1">
      <c r="A3" s="32" t="s">
        <v>1</v>
      </c>
      <c r="B3" s="123" t="s">
        <v>2</v>
      </c>
      <c r="C3" s="203" t="s">
        <v>369</v>
      </c>
      <c r="D3" s="203" t="s">
        <v>399</v>
      </c>
    </row>
    <row r="4" spans="1:4" ht="19.5" customHeight="1">
      <c r="A4" s="204">
        <v>1</v>
      </c>
      <c r="B4" s="205" t="s">
        <v>224</v>
      </c>
      <c r="C4" s="206" t="s">
        <v>407</v>
      </c>
      <c r="D4" s="26" t="s">
        <v>402</v>
      </c>
    </row>
    <row r="5" spans="1:4" ht="19.5" customHeight="1">
      <c r="A5" s="204">
        <v>2</v>
      </c>
      <c r="B5" s="205" t="s">
        <v>395</v>
      </c>
      <c r="C5" s="207"/>
      <c r="D5" s="26"/>
    </row>
    <row r="6" spans="1:4" ht="19.5" customHeight="1">
      <c r="A6" s="204">
        <v>3</v>
      </c>
      <c r="B6" s="205" t="s">
        <v>20</v>
      </c>
      <c r="C6" s="207"/>
      <c r="D6" s="26"/>
    </row>
    <row r="7" spans="1:4" ht="19.5" customHeight="1">
      <c r="A7" s="204">
        <v>4</v>
      </c>
      <c r="B7" s="205" t="s">
        <v>162</v>
      </c>
      <c r="C7" s="207"/>
      <c r="D7" s="26"/>
    </row>
    <row r="8" spans="1:4" ht="19.5" customHeight="1">
      <c r="A8" s="204">
        <v>5</v>
      </c>
      <c r="B8" s="205" t="s">
        <v>90</v>
      </c>
      <c r="C8" s="207"/>
      <c r="D8" s="26"/>
    </row>
    <row r="9" spans="1:4" ht="19.5" customHeight="1">
      <c r="A9" s="204">
        <v>6</v>
      </c>
      <c r="B9" s="205" t="s">
        <v>408</v>
      </c>
      <c r="C9" s="207"/>
      <c r="D9" s="26"/>
    </row>
    <row r="10" spans="1:4" ht="19.5" customHeight="1">
      <c r="A10" s="204">
        <v>7</v>
      </c>
      <c r="B10" s="208" t="s">
        <v>189</v>
      </c>
      <c r="C10" s="207"/>
      <c r="D10" s="26"/>
    </row>
    <row r="11" spans="1:4" ht="19.5" customHeight="1">
      <c r="A11" s="204">
        <v>8</v>
      </c>
      <c r="B11" s="208" t="s">
        <v>209</v>
      </c>
      <c r="C11" s="207"/>
      <c r="D11" s="26"/>
    </row>
    <row r="12" spans="1:4" ht="19.5" customHeight="1">
      <c r="A12" s="204">
        <v>9</v>
      </c>
      <c r="B12" s="205" t="s">
        <v>409</v>
      </c>
      <c r="C12" s="207"/>
      <c r="D12" s="26"/>
    </row>
    <row r="13" spans="1:4" ht="19.5" customHeight="1">
      <c r="A13" s="204">
        <v>10</v>
      </c>
      <c r="B13" s="205" t="s">
        <v>410</v>
      </c>
      <c r="C13" s="209"/>
      <c r="D13" s="26"/>
    </row>
    <row r="14" spans="1:4" ht="19.5" customHeight="1">
      <c r="A14" s="210"/>
      <c r="B14" s="211" t="s">
        <v>201</v>
      </c>
      <c r="C14" s="210"/>
      <c r="D14" s="210"/>
    </row>
  </sheetData>
  <sheetProtection/>
  <mergeCells count="3">
    <mergeCell ref="A1:D1"/>
    <mergeCell ref="C4:C13"/>
    <mergeCell ref="D4:D13"/>
  </mergeCells>
  <printOptions horizontalCentered="1"/>
  <pageMargins left="0.55" right="0.35" top="0.98" bottom="0.59" header="0.51" footer="0.39"/>
  <pageSetup horizontalDpi="600" verticalDpi="600" orientation="landscape" paperSize="9"/>
  <headerFooter scaleWithDoc="0" alignWithMargins="0">
    <oddFooter>&amp;C&amp;P</oddFooter>
  </headerFooter>
</worksheet>
</file>

<file path=xl/worksheets/sheet9.xml><?xml version="1.0" encoding="utf-8"?>
<worksheet xmlns="http://schemas.openxmlformats.org/spreadsheetml/2006/main" xmlns:r="http://schemas.openxmlformats.org/officeDocument/2006/relationships">
  <dimension ref="A1:J29"/>
  <sheetViews>
    <sheetView workbookViewId="0" topLeftCell="A1">
      <selection activeCell="N13" sqref="N13"/>
    </sheetView>
  </sheetViews>
  <sheetFormatPr defaultColWidth="9.00390625" defaultRowHeight="14.25"/>
  <cols>
    <col min="1" max="1" width="4.75390625" style="11" customWidth="1"/>
    <col min="2" max="2" width="33.00390625" style="13" customWidth="1"/>
    <col min="3" max="3" width="8.375" style="181" bestFit="1" customWidth="1"/>
    <col min="4" max="4" width="8.375" style="182" bestFit="1" customWidth="1"/>
    <col min="5" max="6" width="8.375" style="183" bestFit="1" customWidth="1"/>
    <col min="7" max="7" width="8.375" style="184" bestFit="1" customWidth="1"/>
    <col min="8" max="8" width="9.00390625" style="183" customWidth="1"/>
    <col min="9" max="10" width="8.375" style="183" customWidth="1"/>
    <col min="11" max="16384" width="9.00390625" style="13" customWidth="1"/>
  </cols>
  <sheetData>
    <row r="1" spans="1:10" s="41" customFormat="1" ht="27">
      <c r="A1" s="185" t="s">
        <v>411</v>
      </c>
      <c r="B1" s="185"/>
      <c r="C1" s="185"/>
      <c r="D1" s="185"/>
      <c r="E1" s="186"/>
      <c r="F1" s="186"/>
      <c r="G1" s="186"/>
      <c r="H1" s="186"/>
      <c r="I1" s="186"/>
      <c r="J1" s="186"/>
    </row>
    <row r="2" spans="1:10" s="179" customFormat="1" ht="12.75" customHeight="1">
      <c r="A2" s="187"/>
      <c r="B2" s="187"/>
      <c r="C2" s="187"/>
      <c r="D2" s="187"/>
      <c r="E2" s="188"/>
      <c r="F2" s="188"/>
      <c r="G2" s="188"/>
      <c r="H2" s="188"/>
      <c r="I2" s="188"/>
      <c r="J2" s="188"/>
    </row>
    <row r="3" spans="1:10" ht="15" customHeight="1">
      <c r="A3" s="123" t="s">
        <v>1</v>
      </c>
      <c r="B3" s="189" t="s">
        <v>2</v>
      </c>
      <c r="C3" s="189" t="s">
        <v>412</v>
      </c>
      <c r="D3" s="189"/>
      <c r="E3" s="190"/>
      <c r="F3" s="191" t="s">
        <v>413</v>
      </c>
      <c r="G3" s="191"/>
      <c r="H3" s="191"/>
      <c r="I3" s="191" t="s">
        <v>414</v>
      </c>
      <c r="J3" s="191"/>
    </row>
    <row r="4" spans="1:10" ht="32.25" customHeight="1">
      <c r="A4" s="123"/>
      <c r="B4" s="189"/>
      <c r="C4" s="190" t="s">
        <v>415</v>
      </c>
      <c r="D4" s="190" t="s">
        <v>416</v>
      </c>
      <c r="E4" s="190" t="s">
        <v>417</v>
      </c>
      <c r="F4" s="190" t="s">
        <v>415</v>
      </c>
      <c r="G4" s="190" t="s">
        <v>416</v>
      </c>
      <c r="H4" s="190" t="s">
        <v>417</v>
      </c>
      <c r="I4" s="190" t="s">
        <v>415</v>
      </c>
      <c r="J4" s="190" t="s">
        <v>416</v>
      </c>
    </row>
    <row r="5" spans="1:10" s="180" customFormat="1" ht="21.75" customHeight="1">
      <c r="A5" s="192"/>
      <c r="B5" s="193" t="s">
        <v>418</v>
      </c>
      <c r="C5" s="194"/>
      <c r="D5" s="194"/>
      <c r="E5" s="194"/>
      <c r="F5" s="194"/>
      <c r="G5" s="194"/>
      <c r="H5" s="194"/>
      <c r="I5" s="194"/>
      <c r="J5" s="194"/>
    </row>
    <row r="6" spans="1:10" s="180" customFormat="1" ht="14.25">
      <c r="A6" s="192">
        <v>1</v>
      </c>
      <c r="B6" s="195" t="s">
        <v>392</v>
      </c>
      <c r="C6" s="194">
        <v>10299.2</v>
      </c>
      <c r="D6" s="194">
        <v>2346.1</v>
      </c>
      <c r="E6" s="194">
        <f aca="true" t="shared" si="0" ref="E6:E20">(C6-D6)/D6*100</f>
        <v>338.9923703166958</v>
      </c>
      <c r="F6" s="194">
        <v>554.67</v>
      </c>
      <c r="G6" s="194">
        <v>173.43</v>
      </c>
      <c r="H6" s="194">
        <f aca="true" t="shared" si="1" ref="H6:H20">(F6-G6)/G6*100</f>
        <v>219.823559937727</v>
      </c>
      <c r="I6" s="194">
        <f aca="true" t="shared" si="2" ref="I6:I20">F6/C6*100</f>
        <v>5.3855639272953235</v>
      </c>
      <c r="J6" s="194">
        <f aca="true" t="shared" si="3" ref="J6:J20">G6/D6*100</f>
        <v>7.392268019266017</v>
      </c>
    </row>
    <row r="7" spans="1:10" s="180" customFormat="1" ht="14.25">
      <c r="A7" s="192">
        <f aca="true" t="shared" si="4" ref="A7:A14">A6+1</f>
        <v>2</v>
      </c>
      <c r="B7" s="195" t="s">
        <v>419</v>
      </c>
      <c r="C7" s="194">
        <v>6580.5</v>
      </c>
      <c r="D7" s="194">
        <v>3355.5</v>
      </c>
      <c r="E7" s="194">
        <f t="shared" si="0"/>
        <v>96.11086276262853</v>
      </c>
      <c r="F7" s="194">
        <v>725.95</v>
      </c>
      <c r="G7" s="194">
        <v>291.82</v>
      </c>
      <c r="H7" s="194">
        <f t="shared" si="1"/>
        <v>148.76636282639987</v>
      </c>
      <c r="I7" s="194">
        <f t="shared" si="2"/>
        <v>11.031836486589166</v>
      </c>
      <c r="J7" s="194">
        <f t="shared" si="3"/>
        <v>8.696766502756669</v>
      </c>
    </row>
    <row r="8" spans="1:10" s="180" customFormat="1" ht="14.25">
      <c r="A8" s="192">
        <f t="shared" si="4"/>
        <v>3</v>
      </c>
      <c r="B8" s="195" t="s">
        <v>420</v>
      </c>
      <c r="C8" s="194">
        <v>3110.1</v>
      </c>
      <c r="D8" s="194">
        <v>1665.7</v>
      </c>
      <c r="E8" s="194">
        <f t="shared" si="0"/>
        <v>86.71429429068858</v>
      </c>
      <c r="F8" s="194">
        <v>356.7</v>
      </c>
      <c r="G8" s="194">
        <v>134.99</v>
      </c>
      <c r="H8" s="194">
        <f t="shared" si="1"/>
        <v>164.24179568856948</v>
      </c>
      <c r="I8" s="194">
        <f t="shared" si="2"/>
        <v>11.469084595350632</v>
      </c>
      <c r="J8" s="194">
        <f t="shared" si="3"/>
        <v>8.104100378219368</v>
      </c>
    </row>
    <row r="9" spans="1:10" s="180" customFormat="1" ht="14.25">
      <c r="A9" s="192">
        <f t="shared" si="4"/>
        <v>4</v>
      </c>
      <c r="B9" s="195" t="s">
        <v>421</v>
      </c>
      <c r="C9" s="194">
        <v>9411.2</v>
      </c>
      <c r="D9" s="194">
        <v>5757</v>
      </c>
      <c r="E9" s="194">
        <f t="shared" si="0"/>
        <v>63.4740316136877</v>
      </c>
      <c r="F9" s="194">
        <v>576.44</v>
      </c>
      <c r="G9" s="194">
        <v>337.51</v>
      </c>
      <c r="H9" s="194">
        <f t="shared" si="1"/>
        <v>70.79197653402865</v>
      </c>
      <c r="I9" s="194">
        <f t="shared" si="2"/>
        <v>6.125042502550153</v>
      </c>
      <c r="J9" s="194">
        <f t="shared" si="3"/>
        <v>5.862602049678652</v>
      </c>
    </row>
    <row r="10" spans="1:10" s="180" customFormat="1" ht="14.25">
      <c r="A10" s="192">
        <f t="shared" si="4"/>
        <v>5</v>
      </c>
      <c r="B10" s="195" t="s">
        <v>403</v>
      </c>
      <c r="C10" s="194">
        <v>9297.6</v>
      </c>
      <c r="D10" s="194">
        <v>5750.1</v>
      </c>
      <c r="E10" s="194">
        <f t="shared" si="0"/>
        <v>61.69457922470913</v>
      </c>
      <c r="F10" s="194">
        <v>945.47</v>
      </c>
      <c r="G10" s="194">
        <v>476.24</v>
      </c>
      <c r="H10" s="194">
        <f t="shared" si="1"/>
        <v>98.52805308247943</v>
      </c>
      <c r="I10" s="194">
        <f t="shared" si="2"/>
        <v>10.168968335914645</v>
      </c>
      <c r="J10" s="194">
        <f t="shared" si="3"/>
        <v>8.28229074276969</v>
      </c>
    </row>
    <row r="11" spans="1:10" s="180" customFormat="1" ht="14.25">
      <c r="A11" s="192">
        <f t="shared" si="4"/>
        <v>6</v>
      </c>
      <c r="B11" s="195" t="s">
        <v>422</v>
      </c>
      <c r="C11" s="194">
        <v>3413.4</v>
      </c>
      <c r="D11" s="194">
        <v>2148</v>
      </c>
      <c r="E11" s="194">
        <f t="shared" si="0"/>
        <v>58.91061452513967</v>
      </c>
      <c r="F11" s="194">
        <v>306.99</v>
      </c>
      <c r="G11" s="194">
        <v>140.96</v>
      </c>
      <c r="H11" s="194">
        <f t="shared" si="1"/>
        <v>117.78518728717367</v>
      </c>
      <c r="I11" s="194">
        <f t="shared" si="2"/>
        <v>8.993671998593777</v>
      </c>
      <c r="J11" s="194">
        <f t="shared" si="3"/>
        <v>6.562383612662942</v>
      </c>
    </row>
    <row r="12" spans="1:10" s="180" customFormat="1" ht="14.25">
      <c r="A12" s="192">
        <f t="shared" si="4"/>
        <v>7</v>
      </c>
      <c r="B12" s="195" t="s">
        <v>351</v>
      </c>
      <c r="C12" s="194">
        <v>5323</v>
      </c>
      <c r="D12" s="194">
        <v>3355.2</v>
      </c>
      <c r="E12" s="194">
        <f t="shared" si="0"/>
        <v>58.64926084883167</v>
      </c>
      <c r="F12" s="194">
        <v>495.79</v>
      </c>
      <c r="G12" s="194">
        <v>187.18</v>
      </c>
      <c r="H12" s="194">
        <f t="shared" si="1"/>
        <v>164.87338390853722</v>
      </c>
      <c r="I12" s="194">
        <f t="shared" si="2"/>
        <v>9.314108585384183</v>
      </c>
      <c r="J12" s="194">
        <f t="shared" si="3"/>
        <v>5.578803051979018</v>
      </c>
    </row>
    <row r="13" spans="1:10" s="180" customFormat="1" ht="14.25">
      <c r="A13" s="192">
        <f t="shared" si="4"/>
        <v>8</v>
      </c>
      <c r="B13" s="195" t="s">
        <v>276</v>
      </c>
      <c r="C13" s="194">
        <v>3311.3</v>
      </c>
      <c r="D13" s="194">
        <v>2089.9</v>
      </c>
      <c r="E13" s="194">
        <f t="shared" si="0"/>
        <v>58.442987702760895</v>
      </c>
      <c r="F13" s="194">
        <v>281.23</v>
      </c>
      <c r="G13" s="194">
        <v>150.18</v>
      </c>
      <c r="H13" s="194">
        <f t="shared" si="1"/>
        <v>87.261952323878</v>
      </c>
      <c r="I13" s="194">
        <f t="shared" si="2"/>
        <v>8.493038987708754</v>
      </c>
      <c r="J13" s="194">
        <f t="shared" si="3"/>
        <v>7.1859897602756115</v>
      </c>
    </row>
    <row r="14" spans="1:10" s="180" customFormat="1" ht="15.75" customHeight="1">
      <c r="A14" s="192">
        <f t="shared" si="4"/>
        <v>9</v>
      </c>
      <c r="B14" s="195" t="s">
        <v>60</v>
      </c>
      <c r="C14" s="194">
        <v>7709.1</v>
      </c>
      <c r="D14" s="194">
        <v>4933.7</v>
      </c>
      <c r="E14" s="194">
        <f t="shared" si="0"/>
        <v>56.25392707298783</v>
      </c>
      <c r="F14" s="194">
        <v>695.6</v>
      </c>
      <c r="G14" s="194">
        <v>557.43</v>
      </c>
      <c r="H14" s="194">
        <f t="shared" si="1"/>
        <v>24.786968767378877</v>
      </c>
      <c r="I14" s="194">
        <f t="shared" si="2"/>
        <v>9.023102567096029</v>
      </c>
      <c r="J14" s="194">
        <f t="shared" si="3"/>
        <v>11.298417009546586</v>
      </c>
    </row>
    <row r="15" spans="1:10" s="180" customFormat="1" ht="14.25">
      <c r="A15" s="192">
        <v>10</v>
      </c>
      <c r="B15" s="195" t="s">
        <v>423</v>
      </c>
      <c r="C15" s="194">
        <v>3825.3</v>
      </c>
      <c r="D15" s="194">
        <v>2466.5</v>
      </c>
      <c r="E15" s="194">
        <f t="shared" si="0"/>
        <v>55.09020879789176</v>
      </c>
      <c r="F15" s="194">
        <v>270.91</v>
      </c>
      <c r="G15" s="194">
        <v>143.51</v>
      </c>
      <c r="H15" s="194">
        <f t="shared" si="1"/>
        <v>88.77430144240822</v>
      </c>
      <c r="I15" s="194">
        <f t="shared" si="2"/>
        <v>7.0820589234831255</v>
      </c>
      <c r="J15" s="194">
        <f t="shared" si="3"/>
        <v>5.818366105817961</v>
      </c>
    </row>
    <row r="16" spans="1:10" s="180" customFormat="1" ht="14.25">
      <c r="A16" s="192">
        <v>11</v>
      </c>
      <c r="B16" s="195" t="s">
        <v>54</v>
      </c>
      <c r="C16" s="194">
        <v>6065.7</v>
      </c>
      <c r="D16" s="194">
        <v>3971.5</v>
      </c>
      <c r="E16" s="194">
        <f t="shared" si="0"/>
        <v>52.73070628226111</v>
      </c>
      <c r="F16" s="194">
        <v>358.15</v>
      </c>
      <c r="G16" s="194">
        <v>236.51</v>
      </c>
      <c r="H16" s="194">
        <f t="shared" si="1"/>
        <v>51.43122912350429</v>
      </c>
      <c r="I16" s="194">
        <f t="shared" si="2"/>
        <v>5.904512257447616</v>
      </c>
      <c r="J16" s="194">
        <f t="shared" si="3"/>
        <v>5.955180662218305</v>
      </c>
    </row>
    <row r="17" spans="1:10" s="180" customFormat="1" ht="14.25">
      <c r="A17" s="192">
        <v>12</v>
      </c>
      <c r="B17" s="195" t="s">
        <v>424</v>
      </c>
      <c r="C17" s="194">
        <v>5180.5</v>
      </c>
      <c r="D17" s="194">
        <v>3516</v>
      </c>
      <c r="E17" s="194">
        <f t="shared" si="0"/>
        <v>47.340728100113765</v>
      </c>
      <c r="F17" s="194">
        <v>317.06</v>
      </c>
      <c r="G17" s="194">
        <v>212.24</v>
      </c>
      <c r="H17" s="194">
        <f t="shared" si="1"/>
        <v>49.387485865058416</v>
      </c>
      <c r="I17" s="194">
        <f t="shared" si="2"/>
        <v>6.120258662291285</v>
      </c>
      <c r="J17" s="194">
        <f t="shared" si="3"/>
        <v>6.036405005688283</v>
      </c>
    </row>
    <row r="18" spans="1:10" s="180" customFormat="1" ht="14.25">
      <c r="A18" s="192">
        <v>13</v>
      </c>
      <c r="B18" s="195" t="s">
        <v>425</v>
      </c>
      <c r="C18" s="194">
        <v>4247.8</v>
      </c>
      <c r="D18" s="194">
        <v>2895.4</v>
      </c>
      <c r="E18" s="194">
        <f t="shared" si="0"/>
        <v>46.708572218000974</v>
      </c>
      <c r="F18" s="194">
        <v>416.23</v>
      </c>
      <c r="G18" s="194">
        <v>266.55</v>
      </c>
      <c r="H18" s="194">
        <f t="shared" si="1"/>
        <v>56.154567623335204</v>
      </c>
      <c r="I18" s="194">
        <f t="shared" si="2"/>
        <v>9.798719337068599</v>
      </c>
      <c r="J18" s="194">
        <f t="shared" si="3"/>
        <v>9.205981902327832</v>
      </c>
    </row>
    <row r="19" spans="1:10" s="180" customFormat="1" ht="14.25">
      <c r="A19" s="192">
        <v>14</v>
      </c>
      <c r="B19" s="195" t="s">
        <v>296</v>
      </c>
      <c r="C19" s="194">
        <v>5917.6</v>
      </c>
      <c r="D19" s="194">
        <v>4095.5</v>
      </c>
      <c r="E19" s="194">
        <f t="shared" si="0"/>
        <v>44.49029422536931</v>
      </c>
      <c r="F19" s="194">
        <v>348.19</v>
      </c>
      <c r="G19" s="194">
        <v>277.89</v>
      </c>
      <c r="H19" s="194">
        <f t="shared" si="1"/>
        <v>25.297779697002415</v>
      </c>
      <c r="I19" s="194">
        <f t="shared" si="2"/>
        <v>5.88397323239151</v>
      </c>
      <c r="J19" s="194">
        <f t="shared" si="3"/>
        <v>6.785252105969966</v>
      </c>
    </row>
    <row r="20" spans="1:10" s="180" customFormat="1" ht="14.25">
      <c r="A20" s="192">
        <v>15</v>
      </c>
      <c r="B20" s="195" t="s">
        <v>387</v>
      </c>
      <c r="C20" s="194">
        <v>10039.6</v>
      </c>
      <c r="D20" s="194">
        <v>7207.4</v>
      </c>
      <c r="E20" s="194">
        <f t="shared" si="0"/>
        <v>39.29572383938731</v>
      </c>
      <c r="F20" s="194">
        <v>649.98</v>
      </c>
      <c r="G20" s="194">
        <v>546.37</v>
      </c>
      <c r="H20" s="194">
        <f t="shared" si="1"/>
        <v>18.963339861266178</v>
      </c>
      <c r="I20" s="194">
        <f t="shared" si="2"/>
        <v>6.474162317223793</v>
      </c>
      <c r="J20" s="194">
        <f t="shared" si="3"/>
        <v>7.58068096678414</v>
      </c>
    </row>
    <row r="21" spans="1:10" s="180" customFormat="1" ht="14.25">
      <c r="A21" s="192"/>
      <c r="B21" s="32" t="s">
        <v>256</v>
      </c>
      <c r="C21" s="194"/>
      <c r="D21" s="194"/>
      <c r="E21" s="194"/>
      <c r="F21" s="194"/>
      <c r="G21" s="194"/>
      <c r="H21" s="194"/>
      <c r="I21" s="194"/>
      <c r="J21" s="194"/>
    </row>
    <row r="22" spans="1:10" s="180" customFormat="1" ht="21.75" customHeight="1">
      <c r="A22" s="192"/>
      <c r="B22" s="193" t="s">
        <v>426</v>
      </c>
      <c r="C22" s="194"/>
      <c r="D22" s="194"/>
      <c r="E22" s="194"/>
      <c r="F22" s="194"/>
      <c r="G22" s="194"/>
      <c r="H22" s="194"/>
      <c r="I22" s="194"/>
      <c r="J22" s="194"/>
    </row>
    <row r="23" spans="1:10" ht="14.25">
      <c r="A23" s="30">
        <v>1</v>
      </c>
      <c r="B23" s="195" t="s">
        <v>427</v>
      </c>
      <c r="C23" s="196">
        <v>6630</v>
      </c>
      <c r="D23" s="196">
        <v>1815.5</v>
      </c>
      <c r="E23" s="197">
        <f>(C23-D23)/D23*100</f>
        <v>265.18865326356376</v>
      </c>
      <c r="F23" s="198">
        <v>154.49</v>
      </c>
      <c r="G23" s="198">
        <v>19.61</v>
      </c>
      <c r="H23" s="197">
        <f>(F23-G23)/G23*100</f>
        <v>687.8123406425293</v>
      </c>
      <c r="I23" s="201"/>
      <c r="J23" s="201"/>
    </row>
    <row r="24" spans="1:10" ht="14.25">
      <c r="A24" s="30">
        <v>2</v>
      </c>
      <c r="B24" s="195" t="s">
        <v>304</v>
      </c>
      <c r="C24" s="196">
        <v>2952.6</v>
      </c>
      <c r="D24" s="196">
        <v>954.5</v>
      </c>
      <c r="E24" s="197">
        <f>(C24-D24)/D24*100</f>
        <v>209.3347302252488</v>
      </c>
      <c r="F24" s="198">
        <v>126.6</v>
      </c>
      <c r="G24" s="198">
        <v>10.85</v>
      </c>
      <c r="H24" s="197">
        <f>(F24-G24)/G24*100</f>
        <v>1066.8202764976959</v>
      </c>
      <c r="I24" s="201"/>
      <c r="J24" s="201"/>
    </row>
    <row r="25" spans="1:10" ht="14.25">
      <c r="A25" s="30">
        <v>3</v>
      </c>
      <c r="B25" s="195" t="s">
        <v>428</v>
      </c>
      <c r="C25" s="196">
        <v>1357</v>
      </c>
      <c r="D25" s="196">
        <v>517.8</v>
      </c>
      <c r="E25" s="197">
        <f>(C25-D25)/D25*100</f>
        <v>162.07029741212827</v>
      </c>
      <c r="F25" s="198">
        <v>100.05</v>
      </c>
      <c r="G25" s="198">
        <v>9.88</v>
      </c>
      <c r="H25" s="197">
        <f>(F25-G25)/G25*100</f>
        <v>912.6518218623481</v>
      </c>
      <c r="I25" s="201"/>
      <c r="J25" s="201"/>
    </row>
    <row r="26" spans="1:10" ht="14.25">
      <c r="A26" s="30">
        <v>4</v>
      </c>
      <c r="B26" s="195" t="s">
        <v>429</v>
      </c>
      <c r="C26" s="196">
        <v>2227</v>
      </c>
      <c r="D26" s="196">
        <v>866.1</v>
      </c>
      <c r="E26" s="197">
        <f>(C26-D26)/D26*100</f>
        <v>157.12966170188201</v>
      </c>
      <c r="F26" s="198">
        <v>66.71</v>
      </c>
      <c r="G26" s="198">
        <v>10.47</v>
      </c>
      <c r="H26" s="197">
        <f>(F26-G26)/G26*100</f>
        <v>537.1537726838586</v>
      </c>
      <c r="I26" s="201"/>
      <c r="J26" s="201"/>
    </row>
    <row r="27" spans="1:10" ht="14.25">
      <c r="A27" s="30">
        <v>5</v>
      </c>
      <c r="B27" s="195" t="s">
        <v>430</v>
      </c>
      <c r="C27" s="196">
        <v>2150.5</v>
      </c>
      <c r="D27" s="196">
        <v>854.4</v>
      </c>
      <c r="E27" s="197">
        <f>(C27-D27)/D27*100</f>
        <v>151.69709737827714</v>
      </c>
      <c r="F27" s="198">
        <v>137.63</v>
      </c>
      <c r="G27" s="198">
        <v>60.95</v>
      </c>
      <c r="H27" s="197">
        <f>(F27-G27)/G27*100</f>
        <v>125.80803937653813</v>
      </c>
      <c r="I27" s="201"/>
      <c r="J27" s="201"/>
    </row>
    <row r="28" spans="1:10" ht="14.25">
      <c r="A28" s="30"/>
      <c r="B28" s="32" t="s">
        <v>256</v>
      </c>
      <c r="C28" s="199"/>
      <c r="D28" s="200"/>
      <c r="E28" s="201"/>
      <c r="F28" s="201"/>
      <c r="G28" s="202"/>
      <c r="H28" s="201"/>
      <c r="I28" s="201"/>
      <c r="J28" s="201"/>
    </row>
    <row r="29" spans="1:10" ht="14.25">
      <c r="A29" s="30"/>
      <c r="B29" s="32" t="s">
        <v>201</v>
      </c>
      <c r="C29" s="199"/>
      <c r="D29" s="200"/>
      <c r="E29" s="201"/>
      <c r="F29" s="201"/>
      <c r="G29" s="202"/>
      <c r="H29" s="201"/>
      <c r="I29" s="201"/>
      <c r="J29" s="201"/>
    </row>
  </sheetData>
  <sheetProtection/>
  <mergeCells count="6">
    <mergeCell ref="A1:J1"/>
    <mergeCell ref="C3:E3"/>
    <mergeCell ref="F3:H3"/>
    <mergeCell ref="I3:J3"/>
    <mergeCell ref="A3:A4"/>
    <mergeCell ref="B3:B4"/>
  </mergeCells>
  <printOptions horizontalCentered="1"/>
  <pageMargins left="0.55" right="0.35" top="0.98" bottom="0.59" header="0.51" footer="0.39"/>
  <pageSetup horizontalDpi="600" verticalDpi="600" orientation="landscape" paperSize="9" scale="97"/>
  <headerFooter scaleWithDoc="0" alignWithMargins="0">
    <oddFooter>&amp;C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yxj</dc:creator>
  <cp:keywords/>
  <dc:description/>
  <cp:lastModifiedBy>Administrator</cp:lastModifiedBy>
  <cp:lastPrinted>2018-09-17T01:17:33Z</cp:lastPrinted>
  <dcterms:created xsi:type="dcterms:W3CDTF">2013-06-08T01:34:09Z</dcterms:created>
  <dcterms:modified xsi:type="dcterms:W3CDTF">2019-08-05T01:12:31Z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2052-11.1.0.8808</vt:lpwstr>
  </property>
  <property fmtid="{D5CDD505-2E9C-101B-9397-08002B2CF9AE}" pid="4" name="KSORubyTemplate">
    <vt:lpwstr>11</vt:lpwstr>
  </property>
</Properties>
</file>